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77337AA6-4446-4C11-96AD-3FEEBC0871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ujan 25" sheetId="1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8" i="12" l="1"/>
  <c r="F56" i="12"/>
  <c r="F57" i="12" l="1"/>
</calcChain>
</file>

<file path=xl/sharedStrings.xml><?xml version="1.0" encoding="utf-8"?>
<sst xmlns="http://schemas.openxmlformats.org/spreadsheetml/2006/main" count="147" uniqueCount="106">
  <si>
    <t>NAZIV PRIMATELJA</t>
  </si>
  <si>
    <t>OIB PRIMATELJA</t>
  </si>
  <si>
    <t>SJEDIŠTE PRIMATELJA</t>
  </si>
  <si>
    <t>KONTO</t>
  </si>
  <si>
    <t>VRSTA RASHODA I IZDATKA</t>
  </si>
  <si>
    <t>NAČIN OBJAVE ISPLAĆENOG IZNOSA</t>
  </si>
  <si>
    <t>Usluge telefona pošte i prijevoza</t>
  </si>
  <si>
    <t>ZAGREB</t>
  </si>
  <si>
    <t>Materijal i sirovine</t>
  </si>
  <si>
    <t>Uredski mat. i ost.mater.rashodi</t>
  </si>
  <si>
    <t>ZAGREBAČKA BANKA d.d.</t>
  </si>
  <si>
    <t>Bank. usl.i usl. plat. prometa</t>
  </si>
  <si>
    <t>Komunalne usluge</t>
  </si>
  <si>
    <t>Usluge tekućeg i invest. održavanja</t>
  </si>
  <si>
    <t>UKUPNO  kategorija I</t>
  </si>
  <si>
    <t>Bruto plaće za redovan rad</t>
  </si>
  <si>
    <t xml:space="preserve"> (ukupni iznos bez bolovanja na teret HZZO)</t>
  </si>
  <si>
    <t>Doprinosi na bruto (zdravstveno osiguranje)</t>
  </si>
  <si>
    <t xml:space="preserve">Naknade za prijevoz </t>
  </si>
  <si>
    <t>Službena putovanja</t>
  </si>
  <si>
    <t>UKUPNO kategorija II</t>
  </si>
  <si>
    <t>OSNOVNA ŠKOLA JAKOVLJE</t>
  </si>
  <si>
    <t>STUBIČKA CESTA 2, 10297 JAKOVLJE</t>
  </si>
  <si>
    <t>TELEFON: 01/3351-200</t>
  </si>
  <si>
    <t>E-MAIL: ured@os-jakovlje.skole.hr</t>
  </si>
  <si>
    <t>ZABOK</t>
  </si>
  <si>
    <t>HRVATSKA POŠTA D.D.</t>
  </si>
  <si>
    <t>EKO FLOR PLUS D.O.O.</t>
  </si>
  <si>
    <t>MOKRICE</t>
  </si>
  <si>
    <t>Računalne usluge</t>
  </si>
  <si>
    <t>Ostale usluge</t>
  </si>
  <si>
    <t>ZAPOSLENICI</t>
  </si>
  <si>
    <t>DRŽAVNI PRORAČUN RH</t>
  </si>
  <si>
    <t>Pristojbe i naknade (naknade u slučaju nezapošljavanja osoba s invaliditetom</t>
  </si>
  <si>
    <t>VELIKA GORICA</t>
  </si>
  <si>
    <t>DUPLICO D.O.O.</t>
  </si>
  <si>
    <t>KALINOVICA</t>
  </si>
  <si>
    <t>PLAĆE ZAPOSLENIKA</t>
  </si>
  <si>
    <t>Ostali rashodi za zaposlene</t>
  </si>
  <si>
    <t>HRVATSKI TELEKOM D.D</t>
  </si>
  <si>
    <t>NETCOM D.O.O.</t>
  </si>
  <si>
    <t>RIJEKA</t>
  </si>
  <si>
    <t>Ostali nespomenuti rashodi</t>
  </si>
  <si>
    <t>Materijal za tekuće održavanje</t>
  </si>
  <si>
    <t>ZAGREBAČKA  ŽUPANIJA</t>
  </si>
  <si>
    <t>Energija</t>
  </si>
  <si>
    <t>HEP-OPSKRBA D.O.O.</t>
  </si>
  <si>
    <t>UDRUGA LANAC KRETANJA</t>
  </si>
  <si>
    <t>CS DATA OBRT</t>
  </si>
  <si>
    <t>ČAKOVEC</t>
  </si>
  <si>
    <t>POZNANOVEC</t>
  </si>
  <si>
    <t>EUROHERC D.D.</t>
  </si>
  <si>
    <t>Premija osiguranja</t>
  </si>
  <si>
    <t>KLEMM SIGURNOST D.O.O.</t>
  </si>
  <si>
    <t>VINDIJA D.D.</t>
  </si>
  <si>
    <t>VARAŽDIN</t>
  </si>
  <si>
    <t>O7179054100</t>
  </si>
  <si>
    <t>Članarina</t>
  </si>
  <si>
    <t>JAKOVLJE</t>
  </si>
  <si>
    <t>ZAGREBAČKE PEKARNE KLARA D.D.</t>
  </si>
  <si>
    <t>OROSLAVJE</t>
  </si>
  <si>
    <t>O7928109478</t>
  </si>
  <si>
    <t>MIK-ELING D.O.O.</t>
  </si>
  <si>
    <t>Intelektualne usluge</t>
  </si>
  <si>
    <t>Stručno usavršavanje</t>
  </si>
  <si>
    <t>Ravnateljica:</t>
  </si>
  <si>
    <t>Aleksandra Đurđević, prof.</t>
  </si>
  <si>
    <t xml:space="preserve">LUKOIL HRVATSKA </t>
  </si>
  <si>
    <t>PIVKA D.O.O.</t>
  </si>
  <si>
    <t>JURDANI</t>
  </si>
  <si>
    <t>ZAVOD ZA JAVNO ZDRAVSTVO KZŽ</t>
  </si>
  <si>
    <t>ZLATAR</t>
  </si>
  <si>
    <t>SAMOBOR</t>
  </si>
  <si>
    <t>MEĐIMURJE PLIN D.O.O.</t>
  </si>
  <si>
    <t>BRIONI D.O.O.</t>
  </si>
  <si>
    <t>PULA</t>
  </si>
  <si>
    <t>GLOBAL DISTRI D.O.O.</t>
  </si>
  <si>
    <t>PEVEX D.O.O.</t>
  </si>
  <si>
    <t>INFORMACIJE O TROŠENJU SREDSTAVA ZA RUJAN 2025. GODINE</t>
  </si>
  <si>
    <t>UKUPNO ZA RUJAN 2025.</t>
  </si>
  <si>
    <t>Datum objave: 17.10.2025.</t>
  </si>
  <si>
    <t>OO458191589</t>
  </si>
  <si>
    <t>LASER-PRODAJA D.O.O.</t>
  </si>
  <si>
    <t>KUŠT</t>
  </si>
  <si>
    <t>HRVATSKA ZAJEDNICA OŠ</t>
  </si>
  <si>
    <t>O5743327409</t>
  </si>
  <si>
    <t>UKUPNO ZA DUPLICO D.O.O.</t>
  </si>
  <si>
    <t>Zdravstvene i veterinarske usluge</t>
  </si>
  <si>
    <t>PODGORA KRAPINSKA</t>
  </si>
  <si>
    <t>TIM PAPIR D.O.O.</t>
  </si>
  <si>
    <t>LEUŠTEK D.O.O.</t>
  </si>
  <si>
    <t>LEDO D.D.</t>
  </si>
  <si>
    <t>NARODNE NOVINE D.D.</t>
  </si>
  <si>
    <t>LATICA CVJEĆARNA</t>
  </si>
  <si>
    <r>
      <t>45352680942</t>
    </r>
    <r>
      <rPr>
        <sz val="9"/>
        <color rgb="FF474747"/>
        <rFont val="Arial"/>
        <family val="2"/>
        <charset val="238"/>
      </rPr>
      <t> </t>
    </r>
  </si>
  <si>
    <t>KS2 ENGINEERING AND DESIGN D.O.O.</t>
  </si>
  <si>
    <t>FOTO ATELIER JASKA</t>
  </si>
  <si>
    <t>JASTERBARSKO</t>
  </si>
  <si>
    <t>TRGOCENTAR D.D.</t>
  </si>
  <si>
    <t>GASTRO PROJEKT D.O.O.</t>
  </si>
  <si>
    <t>DUGO SELO</t>
  </si>
  <si>
    <t>KOVAČIĆ PARKETI J.D.O.O.</t>
  </si>
  <si>
    <t>QUANT RESEARCH D.O.O.</t>
  </si>
  <si>
    <t>ADMINISTRATOR D.O.O.</t>
  </si>
  <si>
    <t> 34658637472</t>
  </si>
  <si>
    <t>ŠUMET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</si>
</sst>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1"/>
      <color rgb="FF474747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767676"/>
      <name val="Calibri"/>
      <family val="2"/>
      <charset val="238"/>
      <scheme val="minor"/>
    </font>
    <font>
      <b/>
      <sz val="11"/>
      <color rgb="FF4D5156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9"/>
      <color rgb="FF71777D"/>
      <name val="Arial"/>
      <family val="2"/>
      <charset val="238"/>
    </font>
    <font>
      <b/>
      <sz val="10"/>
      <color rgb="FF71777D"/>
      <name val="Arial"/>
      <family val="2"/>
      <charset val="238"/>
    </font>
    <font>
      <b/>
      <sz val="11"/>
      <color rgb="FF767676"/>
      <name val="Arial"/>
      <family val="2"/>
      <charset val="238"/>
    </font>
    <font>
      <b/>
      <sz val="9"/>
      <color rgb="FF767676"/>
      <name val="Arial"/>
      <family val="2"/>
      <charset val="238"/>
    </font>
    <font>
      <sz val="9"/>
      <color rgb="FF001D35"/>
      <name val="Arial"/>
      <family val="2"/>
      <charset val="238"/>
    </font>
    <font>
      <b/>
      <sz val="9"/>
      <color rgb="FF001D35"/>
      <name val="Arial"/>
      <family val="2"/>
      <charset val="238"/>
    </font>
    <font>
      <sz val="9"/>
      <color rgb="FF474747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BC2E6"/>
        <bgColor rgb="FF000000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2" fillId="4" borderId="7" xfId="0" applyFont="1" applyFill="1" applyBorder="1"/>
    <xf numFmtId="0" fontId="1" fillId="4" borderId="7" xfId="0" applyFont="1" applyFill="1" applyBorder="1"/>
    <xf numFmtId="4" fontId="3" fillId="2" borderId="20" xfId="0" applyNumberFormat="1" applyFont="1" applyFill="1" applyBorder="1"/>
    <xf numFmtId="0" fontId="1" fillId="4" borderId="11" xfId="0" applyFont="1" applyFill="1" applyBorder="1"/>
    <xf numFmtId="0" fontId="1" fillId="4" borderId="6" xfId="0" applyFont="1" applyFill="1" applyBorder="1"/>
    <xf numFmtId="4" fontId="5" fillId="4" borderId="7" xfId="0" applyNumberFormat="1" applyFont="1" applyFill="1" applyBorder="1"/>
    <xf numFmtId="0" fontId="2" fillId="4" borderId="8" xfId="0" applyFont="1" applyFill="1" applyBorder="1" applyAlignment="1">
      <alignment wrapText="1"/>
    </xf>
    <xf numFmtId="0" fontId="2" fillId="4" borderId="11" xfId="0" applyFont="1" applyFill="1" applyBorder="1" applyAlignment="1">
      <alignment wrapText="1"/>
    </xf>
    <xf numFmtId="4" fontId="5" fillId="4" borderId="17" xfId="0" applyNumberFormat="1" applyFont="1" applyFill="1" applyBorder="1"/>
    <xf numFmtId="0" fontId="1" fillId="4" borderId="7" xfId="0" applyFont="1" applyFill="1" applyBorder="1" applyAlignment="1">
      <alignment horizontal="center" vertical="center"/>
    </xf>
    <xf numFmtId="0" fontId="0" fillId="4" borderId="0" xfId="0" applyFill="1"/>
    <xf numFmtId="2" fontId="0" fillId="0" borderId="0" xfId="0" applyNumberFormat="1"/>
    <xf numFmtId="0" fontId="1" fillId="4" borderId="21" xfId="0" applyFont="1" applyFill="1" applyBorder="1"/>
    <xf numFmtId="0" fontId="2" fillId="4" borderId="21" xfId="0" applyFont="1" applyFill="1" applyBorder="1" applyAlignment="1">
      <alignment horizontal="center"/>
    </xf>
    <xf numFmtId="0" fontId="2" fillId="4" borderId="21" xfId="0" applyFont="1" applyFill="1" applyBorder="1"/>
    <xf numFmtId="0" fontId="6" fillId="4" borderId="7" xfId="0" applyFont="1" applyFill="1" applyBorder="1" applyAlignment="1">
      <alignment horizontal="center"/>
    </xf>
    <xf numFmtId="4" fontId="2" fillId="4" borderId="7" xfId="0" applyNumberFormat="1" applyFont="1" applyFill="1" applyBorder="1"/>
    <xf numFmtId="4" fontId="2" fillId="4" borderId="21" xfId="0" applyNumberFormat="1" applyFont="1" applyFill="1" applyBorder="1"/>
    <xf numFmtId="0" fontId="1" fillId="4" borderId="8" xfId="0" applyFont="1" applyFill="1" applyBorder="1"/>
    <xf numFmtId="0" fontId="7" fillId="4" borderId="7" xfId="0" applyFont="1" applyFill="1" applyBorder="1" applyAlignment="1">
      <alignment horizontal="center" vertical="center"/>
    </xf>
    <xf numFmtId="4" fontId="8" fillId="4" borderId="7" xfId="0" applyNumberFormat="1" applyFont="1" applyFill="1" applyBorder="1"/>
    <xf numFmtId="0" fontId="6" fillId="4" borderId="7" xfId="0" applyFont="1" applyFill="1" applyBorder="1" applyAlignment="1">
      <alignment wrapText="1"/>
    </xf>
    <xf numFmtId="0" fontId="11" fillId="4" borderId="7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center"/>
    </xf>
    <xf numFmtId="0" fontId="10" fillId="4" borderId="7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/>
    </xf>
    <xf numFmtId="0" fontId="2" fillId="4" borderId="22" xfId="0" applyFont="1" applyFill="1" applyBorder="1" applyAlignment="1">
      <alignment horizontal="center"/>
    </xf>
    <xf numFmtId="0" fontId="2" fillId="4" borderId="22" xfId="0" applyFont="1" applyFill="1" applyBorder="1"/>
    <xf numFmtId="4" fontId="2" fillId="4" borderId="22" xfId="0" applyNumberFormat="1" applyFont="1" applyFill="1" applyBorder="1"/>
    <xf numFmtId="0" fontId="10" fillId="4" borderId="8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2" fontId="0" fillId="4" borderId="0" xfId="0" applyNumberFormat="1" applyFill="1"/>
    <xf numFmtId="0" fontId="1" fillId="4" borderId="13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/>
    </xf>
    <xf numFmtId="0" fontId="15" fillId="4" borderId="7" xfId="0" applyFont="1" applyFill="1" applyBorder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17" fillId="4" borderId="7" xfId="0" applyFont="1" applyFill="1" applyBorder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/>
    </xf>
    <xf numFmtId="0" fontId="14" fillId="4" borderId="0" xfId="0" applyFont="1" applyFill="1"/>
    <xf numFmtId="0" fontId="15" fillId="4" borderId="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5" fillId="4" borderId="4" xfId="0" applyFont="1" applyFill="1" applyBorder="1" applyAlignment="1">
      <alignment horizontal="left"/>
    </xf>
    <xf numFmtId="0" fontId="5" fillId="4" borderId="5" xfId="0" applyFont="1" applyFill="1" applyBorder="1" applyAlignment="1">
      <alignment horizontal="left"/>
    </xf>
    <xf numFmtId="0" fontId="5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4" fontId="2" fillId="4" borderId="8" xfId="0" applyNumberFormat="1" applyFont="1" applyFill="1" applyBorder="1"/>
    <xf numFmtId="4" fontId="2" fillId="4" borderId="11" xfId="0" applyNumberFormat="1" applyFont="1" applyFill="1" applyBorder="1"/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77E2F-97EB-423B-931B-1EEE13EE9FEB}">
  <dimension ref="A1:O59"/>
  <sheetViews>
    <sheetView tabSelected="1" topLeftCell="A30" workbookViewId="0">
      <selection sqref="A1:F59"/>
    </sheetView>
  </sheetViews>
  <sheetFormatPr defaultRowHeight="15" x14ac:dyDescent="0.25"/>
  <cols>
    <col min="1" max="1" width="37.7109375" customWidth="1"/>
    <col min="2" max="2" width="15.5703125" customWidth="1"/>
    <col min="3" max="3" width="13" customWidth="1"/>
    <col min="4" max="4" width="10.85546875" customWidth="1"/>
    <col min="5" max="5" width="35" customWidth="1"/>
    <col min="6" max="6" width="18.140625" customWidth="1"/>
    <col min="12" max="12" width="9.5703125" bestFit="1" customWidth="1"/>
  </cols>
  <sheetData>
    <row r="1" spans="1:15" x14ac:dyDescent="0.25">
      <c r="A1" s="1" t="s">
        <v>44</v>
      </c>
      <c r="B1" s="2"/>
      <c r="C1" s="2"/>
      <c r="D1" s="2"/>
      <c r="E1" s="2"/>
      <c r="F1" s="2"/>
    </row>
    <row r="2" spans="1:15" x14ac:dyDescent="0.25">
      <c r="A2" s="1" t="s">
        <v>21</v>
      </c>
      <c r="B2" s="2"/>
      <c r="C2" s="2"/>
      <c r="D2" s="2"/>
      <c r="E2" s="2"/>
      <c r="F2" s="2"/>
    </row>
    <row r="3" spans="1:15" x14ac:dyDescent="0.25">
      <c r="A3" s="1" t="s">
        <v>22</v>
      </c>
      <c r="B3" s="2"/>
      <c r="C3" s="2"/>
      <c r="D3" s="2"/>
      <c r="E3" s="2"/>
      <c r="F3" s="2"/>
    </row>
    <row r="4" spans="1:15" x14ac:dyDescent="0.25">
      <c r="A4" s="1" t="s">
        <v>23</v>
      </c>
      <c r="B4" s="2"/>
      <c r="C4" s="2"/>
      <c r="D4" s="2"/>
      <c r="E4" s="2"/>
      <c r="F4" s="2"/>
    </row>
    <row r="5" spans="1:15" x14ac:dyDescent="0.25">
      <c r="A5" s="1" t="s">
        <v>24</v>
      </c>
      <c r="B5" s="2"/>
      <c r="C5" s="2"/>
      <c r="D5" s="2"/>
      <c r="E5" s="2"/>
      <c r="F5" s="2"/>
    </row>
    <row r="6" spans="1:15" x14ac:dyDescent="0.25">
      <c r="A6" s="1"/>
      <c r="B6" s="2"/>
      <c r="C6" s="2"/>
      <c r="D6" s="2"/>
      <c r="E6" s="2"/>
      <c r="F6" s="2"/>
    </row>
    <row r="7" spans="1:15" ht="24" thickBot="1" x14ac:dyDescent="0.4">
      <c r="A7" s="56" t="s">
        <v>78</v>
      </c>
      <c r="B7" s="56"/>
      <c r="C7" s="56"/>
      <c r="D7" s="56"/>
      <c r="E7" s="56"/>
      <c r="F7" s="56"/>
    </row>
    <row r="8" spans="1:15" ht="47.25" x14ac:dyDescent="0.25">
      <c r="A8" s="7" t="s">
        <v>0</v>
      </c>
      <c r="B8" s="8" t="s">
        <v>1</v>
      </c>
      <c r="C8" s="8" t="s">
        <v>2</v>
      </c>
      <c r="D8" s="6" t="s">
        <v>3</v>
      </c>
      <c r="E8" s="6" t="s">
        <v>4</v>
      </c>
      <c r="F8" s="5" t="s">
        <v>5</v>
      </c>
      <c r="I8" s="19"/>
      <c r="J8" s="19"/>
      <c r="K8" s="19"/>
      <c r="L8" s="19"/>
      <c r="M8" s="19"/>
      <c r="N8" s="19"/>
      <c r="O8" s="19"/>
    </row>
    <row r="9" spans="1:15" x14ac:dyDescent="0.25">
      <c r="A9" s="10" t="s">
        <v>68</v>
      </c>
      <c r="B9" s="47">
        <v>62118281909</v>
      </c>
      <c r="C9" s="4" t="s">
        <v>69</v>
      </c>
      <c r="D9" s="4">
        <v>3222</v>
      </c>
      <c r="E9" s="9" t="s">
        <v>8</v>
      </c>
      <c r="F9" s="25">
        <v>76.63</v>
      </c>
      <c r="I9" s="19"/>
      <c r="J9" s="19"/>
      <c r="K9" s="42"/>
      <c r="L9" s="42"/>
      <c r="M9" s="42"/>
      <c r="N9" s="19"/>
      <c r="O9" s="19"/>
    </row>
    <row r="10" spans="1:15" x14ac:dyDescent="0.25">
      <c r="A10" s="10" t="s">
        <v>91</v>
      </c>
      <c r="B10" s="48" t="s">
        <v>56</v>
      </c>
      <c r="C10" s="4" t="s">
        <v>7</v>
      </c>
      <c r="D10" s="4">
        <v>3222</v>
      </c>
      <c r="E10" s="9" t="s">
        <v>8</v>
      </c>
      <c r="F10" s="25">
        <v>275.5</v>
      </c>
      <c r="I10" s="19"/>
      <c r="J10" s="19"/>
      <c r="K10" s="42"/>
      <c r="L10" s="42"/>
      <c r="M10" s="42"/>
      <c r="N10" s="19"/>
      <c r="O10" s="19"/>
    </row>
    <row r="11" spans="1:15" x14ac:dyDescent="0.25">
      <c r="A11" s="10" t="s">
        <v>54</v>
      </c>
      <c r="B11" s="35">
        <v>44138062462</v>
      </c>
      <c r="C11" s="4" t="s">
        <v>55</v>
      </c>
      <c r="D11" s="4">
        <v>3222</v>
      </c>
      <c r="E11" s="9" t="s">
        <v>8</v>
      </c>
      <c r="F11" s="25">
        <v>118.23</v>
      </c>
      <c r="I11" s="19"/>
      <c r="J11" s="19"/>
      <c r="K11" s="42"/>
      <c r="L11" s="42"/>
      <c r="M11" s="42"/>
      <c r="N11" s="19"/>
      <c r="O11" s="19"/>
    </row>
    <row r="12" spans="1:15" x14ac:dyDescent="0.25">
      <c r="A12" s="10" t="s">
        <v>59</v>
      </c>
      <c r="B12" s="35">
        <v>76842508189</v>
      </c>
      <c r="C12" s="4" t="s">
        <v>7</v>
      </c>
      <c r="D12" s="4">
        <v>3222</v>
      </c>
      <c r="E12" s="9" t="s">
        <v>8</v>
      </c>
      <c r="F12" s="25">
        <v>145.88</v>
      </c>
      <c r="I12" s="19"/>
      <c r="J12" s="19"/>
      <c r="K12" s="42"/>
      <c r="L12" s="42"/>
      <c r="M12" s="42"/>
      <c r="N12" s="19"/>
      <c r="O12" s="19"/>
    </row>
    <row r="13" spans="1:15" x14ac:dyDescent="0.25">
      <c r="A13" s="10" t="s">
        <v>102</v>
      </c>
      <c r="B13" s="48">
        <v>71189480415</v>
      </c>
      <c r="C13" s="4" t="s">
        <v>7</v>
      </c>
      <c r="D13" s="4">
        <v>3213</v>
      </c>
      <c r="E13" s="9" t="s">
        <v>64</v>
      </c>
      <c r="F13" s="25">
        <v>80</v>
      </c>
      <c r="I13" s="19"/>
      <c r="J13" s="19"/>
      <c r="K13" s="42"/>
      <c r="L13" s="42"/>
      <c r="M13" s="42"/>
      <c r="N13" s="19"/>
      <c r="O13" s="19"/>
    </row>
    <row r="14" spans="1:15" ht="23.25" x14ac:dyDescent="0.25">
      <c r="A14" s="10" t="s">
        <v>89</v>
      </c>
      <c r="B14" s="49">
        <v>82224265653</v>
      </c>
      <c r="C14" s="31" t="s">
        <v>88</v>
      </c>
      <c r="D14" s="4">
        <v>3221</v>
      </c>
      <c r="E14" s="9" t="s">
        <v>9</v>
      </c>
      <c r="F14" s="25">
        <v>64.75</v>
      </c>
      <c r="I14" s="19"/>
      <c r="J14" s="19"/>
      <c r="K14" s="19"/>
      <c r="L14" s="19"/>
      <c r="M14" s="19"/>
      <c r="N14" s="19"/>
      <c r="O14" s="19"/>
    </row>
    <row r="15" spans="1:15" x14ac:dyDescent="0.25">
      <c r="A15" s="10" t="s">
        <v>92</v>
      </c>
      <c r="B15" s="50">
        <v>64546066176</v>
      </c>
      <c r="C15" s="31" t="s">
        <v>7</v>
      </c>
      <c r="D15" s="4">
        <v>3221</v>
      </c>
      <c r="E15" s="9" t="s">
        <v>9</v>
      </c>
      <c r="F15" s="25">
        <v>27.88</v>
      </c>
      <c r="I15" s="19"/>
      <c r="J15" s="19"/>
      <c r="K15" s="19"/>
      <c r="L15" s="19"/>
      <c r="M15" s="19"/>
      <c r="N15" s="19"/>
      <c r="O15" s="19"/>
    </row>
    <row r="16" spans="1:15" x14ac:dyDescent="0.25">
      <c r="A16" s="10" t="s">
        <v>46</v>
      </c>
      <c r="B16" s="32">
        <v>63073332379</v>
      </c>
      <c r="C16" s="4" t="s">
        <v>7</v>
      </c>
      <c r="D16" s="4">
        <v>3223</v>
      </c>
      <c r="E16" s="9" t="s">
        <v>45</v>
      </c>
      <c r="F16" s="25">
        <v>527.67999999999995</v>
      </c>
      <c r="I16" s="19"/>
      <c r="J16" s="19"/>
      <c r="K16" s="19"/>
      <c r="L16" s="19"/>
      <c r="M16" s="19"/>
      <c r="N16" s="19"/>
      <c r="O16" s="19"/>
    </row>
    <row r="17" spans="1:15" x14ac:dyDescent="0.25">
      <c r="A17" s="10" t="s">
        <v>73</v>
      </c>
      <c r="B17" s="34">
        <v>29035933600</v>
      </c>
      <c r="C17" s="4" t="s">
        <v>49</v>
      </c>
      <c r="D17" s="4">
        <v>3223</v>
      </c>
      <c r="E17" s="9" t="s">
        <v>45</v>
      </c>
      <c r="F17" s="25">
        <v>19.52</v>
      </c>
      <c r="I17" s="19"/>
      <c r="J17" s="19"/>
      <c r="K17" s="19"/>
      <c r="L17" s="19"/>
      <c r="M17" s="19"/>
      <c r="N17" s="19"/>
      <c r="O17" s="19"/>
    </row>
    <row r="18" spans="1:15" x14ac:dyDescent="0.25">
      <c r="A18" s="10" t="s">
        <v>67</v>
      </c>
      <c r="B18" s="36">
        <v>84740716328</v>
      </c>
      <c r="C18" s="4" t="s">
        <v>7</v>
      </c>
      <c r="D18" s="4">
        <v>3223</v>
      </c>
      <c r="E18" s="9" t="s">
        <v>45</v>
      </c>
      <c r="F18" s="25">
        <v>34.049999999999997</v>
      </c>
      <c r="I18" s="19"/>
      <c r="J18" s="19"/>
      <c r="K18" s="19"/>
      <c r="L18" s="19"/>
      <c r="M18" s="19"/>
      <c r="N18" s="19"/>
      <c r="O18" s="19"/>
    </row>
    <row r="19" spans="1:15" x14ac:dyDescent="0.25">
      <c r="A19" s="10" t="s">
        <v>77</v>
      </c>
      <c r="B19" s="41">
        <v>73660371074</v>
      </c>
      <c r="C19" s="4" t="s">
        <v>7</v>
      </c>
      <c r="D19" s="4">
        <v>3224</v>
      </c>
      <c r="E19" s="9" t="s">
        <v>43</v>
      </c>
      <c r="F19" s="25">
        <v>54.5</v>
      </c>
      <c r="I19" s="19"/>
      <c r="J19" s="19"/>
      <c r="K19" s="19"/>
      <c r="L19" s="19"/>
      <c r="M19" s="19"/>
      <c r="N19" s="19"/>
      <c r="O19" s="19"/>
    </row>
    <row r="20" spans="1:15" x14ac:dyDescent="0.25">
      <c r="A20" s="10" t="s">
        <v>98</v>
      </c>
      <c r="B20" s="48">
        <v>84210581427</v>
      </c>
      <c r="C20" s="4" t="s">
        <v>25</v>
      </c>
      <c r="D20" s="4">
        <v>3224</v>
      </c>
      <c r="E20" s="9" t="s">
        <v>43</v>
      </c>
      <c r="F20" s="25">
        <v>6.63</v>
      </c>
      <c r="I20" s="19"/>
      <c r="J20" s="19"/>
      <c r="K20" s="19"/>
      <c r="L20" s="19"/>
      <c r="M20" s="19"/>
      <c r="N20" s="19"/>
      <c r="O20" s="19"/>
    </row>
    <row r="21" spans="1:15" x14ac:dyDescent="0.25">
      <c r="A21" s="10" t="s">
        <v>39</v>
      </c>
      <c r="B21" s="18">
        <v>81793146560</v>
      </c>
      <c r="C21" s="4" t="s">
        <v>7</v>
      </c>
      <c r="D21" s="4">
        <v>3231</v>
      </c>
      <c r="E21" s="9" t="s">
        <v>6</v>
      </c>
      <c r="F21" s="25">
        <v>236.45</v>
      </c>
      <c r="I21" s="19"/>
      <c r="J21" s="19"/>
      <c r="K21" s="19"/>
      <c r="L21" s="19"/>
      <c r="M21" s="19"/>
      <c r="N21" s="19"/>
      <c r="O21" s="19"/>
    </row>
    <row r="22" spans="1:15" x14ac:dyDescent="0.25">
      <c r="A22" s="10" t="s">
        <v>26</v>
      </c>
      <c r="B22" s="18">
        <v>87311810356</v>
      </c>
      <c r="C22" s="4" t="s">
        <v>7</v>
      </c>
      <c r="D22" s="4">
        <v>3231</v>
      </c>
      <c r="E22" s="9" t="s">
        <v>6</v>
      </c>
      <c r="F22" s="25">
        <v>12.13</v>
      </c>
      <c r="I22" s="19"/>
      <c r="J22" s="19"/>
      <c r="K22" s="19"/>
      <c r="L22" s="19"/>
      <c r="M22" s="19"/>
      <c r="N22" s="19"/>
      <c r="O22" s="19"/>
    </row>
    <row r="23" spans="1:15" x14ac:dyDescent="0.25">
      <c r="A23" s="10" t="s">
        <v>48</v>
      </c>
      <c r="B23" s="33" t="s">
        <v>61</v>
      </c>
      <c r="C23" s="24" t="s">
        <v>34</v>
      </c>
      <c r="D23" s="4">
        <v>3232</v>
      </c>
      <c r="E23" s="9" t="s">
        <v>13</v>
      </c>
      <c r="F23" s="25">
        <v>30</v>
      </c>
      <c r="I23" s="19"/>
      <c r="J23" s="19"/>
      <c r="K23" s="19"/>
      <c r="L23" s="19"/>
      <c r="M23" s="19"/>
      <c r="N23" s="19"/>
      <c r="O23" s="19"/>
    </row>
    <row r="24" spans="1:15" x14ac:dyDescent="0.25">
      <c r="A24" s="10" t="s">
        <v>82</v>
      </c>
      <c r="B24" s="51" t="s">
        <v>81</v>
      </c>
      <c r="C24" s="24" t="s">
        <v>7</v>
      </c>
      <c r="D24" s="4">
        <v>3232</v>
      </c>
      <c r="E24" s="9" t="s">
        <v>13</v>
      </c>
      <c r="F24" s="25">
        <v>510.02</v>
      </c>
      <c r="I24" s="19"/>
      <c r="J24" s="19"/>
      <c r="K24" s="19"/>
      <c r="L24" s="19"/>
      <c r="M24" s="19"/>
      <c r="N24" s="19"/>
      <c r="O24" s="19"/>
    </row>
    <row r="25" spans="1:15" x14ac:dyDescent="0.25">
      <c r="A25" s="10" t="s">
        <v>99</v>
      </c>
      <c r="B25" s="48">
        <v>27493567293</v>
      </c>
      <c r="C25" s="24" t="s">
        <v>100</v>
      </c>
      <c r="D25" s="4">
        <v>3232</v>
      </c>
      <c r="E25" s="9" t="s">
        <v>13</v>
      </c>
      <c r="F25" s="25">
        <v>91.88</v>
      </c>
      <c r="I25" s="19"/>
      <c r="J25" s="19"/>
      <c r="K25" s="19"/>
      <c r="L25" s="19"/>
      <c r="M25" s="19"/>
      <c r="N25" s="19"/>
      <c r="O25" s="19"/>
    </row>
    <row r="26" spans="1:15" x14ac:dyDescent="0.25">
      <c r="A26" s="10" t="s">
        <v>101</v>
      </c>
      <c r="B26" s="48">
        <v>64839628788</v>
      </c>
      <c r="C26" s="24" t="s">
        <v>58</v>
      </c>
      <c r="D26" s="4">
        <v>32332</v>
      </c>
      <c r="E26" s="9" t="s">
        <v>13</v>
      </c>
      <c r="F26" s="25">
        <v>22902</v>
      </c>
      <c r="I26" s="19"/>
      <c r="J26" s="19"/>
      <c r="K26" s="19"/>
      <c r="L26" s="19"/>
      <c r="M26" s="19"/>
      <c r="N26" s="19"/>
      <c r="O26" s="19"/>
    </row>
    <row r="27" spans="1:15" x14ac:dyDescent="0.25">
      <c r="A27" s="10" t="s">
        <v>53</v>
      </c>
      <c r="B27" s="28">
        <v>35596498125</v>
      </c>
      <c r="C27" s="4" t="s">
        <v>7</v>
      </c>
      <c r="D27" s="4">
        <v>3239</v>
      </c>
      <c r="E27" s="9" t="s">
        <v>30</v>
      </c>
      <c r="F27" s="25">
        <v>24.89</v>
      </c>
      <c r="I27" s="19"/>
      <c r="J27" s="19"/>
      <c r="K27" s="19"/>
      <c r="L27" s="19"/>
      <c r="M27" s="19"/>
      <c r="N27" s="19"/>
      <c r="O27" s="19"/>
    </row>
    <row r="28" spans="1:15" x14ac:dyDescent="0.25">
      <c r="A28" s="10" t="s">
        <v>40</v>
      </c>
      <c r="B28" s="18">
        <v>46118101286</v>
      </c>
      <c r="C28" s="4" t="s">
        <v>41</v>
      </c>
      <c r="D28" s="4">
        <v>3232</v>
      </c>
      <c r="E28" s="9" t="s">
        <v>13</v>
      </c>
      <c r="F28" s="25">
        <v>41.48</v>
      </c>
    </row>
    <row r="29" spans="1:15" x14ac:dyDescent="0.25">
      <c r="A29" s="10" t="s">
        <v>95</v>
      </c>
      <c r="B29" s="48" t="s">
        <v>94</v>
      </c>
      <c r="C29" s="4" t="s">
        <v>7</v>
      </c>
      <c r="D29" s="4">
        <v>3232</v>
      </c>
      <c r="E29" s="9" t="s">
        <v>13</v>
      </c>
      <c r="F29" s="25">
        <v>300</v>
      </c>
    </row>
    <row r="30" spans="1:15" x14ac:dyDescent="0.25">
      <c r="A30" s="10" t="s">
        <v>27</v>
      </c>
      <c r="B30" s="18">
        <v>50730247993</v>
      </c>
      <c r="C30" s="4" t="s">
        <v>28</v>
      </c>
      <c r="D30" s="4">
        <v>3234</v>
      </c>
      <c r="E30" s="9" t="s">
        <v>12</v>
      </c>
      <c r="F30" s="25">
        <v>89.59</v>
      </c>
    </row>
    <row r="31" spans="1:15" x14ac:dyDescent="0.25">
      <c r="A31" s="10" t="s">
        <v>90</v>
      </c>
      <c r="B31" s="32"/>
      <c r="C31" s="4" t="s">
        <v>50</v>
      </c>
      <c r="D31" s="4">
        <v>3234</v>
      </c>
      <c r="E31" s="9" t="s">
        <v>12</v>
      </c>
      <c r="F31" s="25">
        <v>386.86</v>
      </c>
    </row>
    <row r="32" spans="1:15" x14ac:dyDescent="0.25">
      <c r="A32" s="10" t="s">
        <v>103</v>
      </c>
      <c r="B32" s="50" t="s">
        <v>104</v>
      </c>
      <c r="C32" s="4" t="s">
        <v>105</v>
      </c>
      <c r="D32" s="4">
        <v>3237</v>
      </c>
      <c r="E32" s="9" t="s">
        <v>63</v>
      </c>
      <c r="F32" s="25">
        <v>742.5</v>
      </c>
    </row>
    <row r="33" spans="1:6" x14ac:dyDescent="0.25">
      <c r="A33" s="10" t="s">
        <v>47</v>
      </c>
      <c r="B33" s="34">
        <v>56575768790</v>
      </c>
      <c r="C33" s="4" t="s">
        <v>7</v>
      </c>
      <c r="D33" s="4">
        <v>3238</v>
      </c>
      <c r="E33" s="9" t="s">
        <v>29</v>
      </c>
      <c r="F33" s="25">
        <v>96.27</v>
      </c>
    </row>
    <row r="34" spans="1:6" x14ac:dyDescent="0.25">
      <c r="A34" s="10" t="s">
        <v>70</v>
      </c>
      <c r="B34" s="52">
        <v>60235531937</v>
      </c>
      <c r="C34" s="4" t="s">
        <v>71</v>
      </c>
      <c r="D34" s="4">
        <v>3236</v>
      </c>
      <c r="E34" s="9" t="s">
        <v>87</v>
      </c>
      <c r="F34" s="25">
        <v>21.9</v>
      </c>
    </row>
    <row r="35" spans="1:6" x14ac:dyDescent="0.25">
      <c r="A35" s="10" t="s">
        <v>35</v>
      </c>
      <c r="B35" s="33">
        <v>41025754642</v>
      </c>
      <c r="C35" s="4" t="s">
        <v>36</v>
      </c>
      <c r="D35" s="4">
        <v>3232</v>
      </c>
      <c r="E35" s="9" t="s">
        <v>13</v>
      </c>
      <c r="F35" s="25">
        <v>25</v>
      </c>
    </row>
    <row r="36" spans="1:6" ht="15.75" thickBot="1" x14ac:dyDescent="0.3">
      <c r="A36" s="21"/>
      <c r="B36" s="40"/>
      <c r="C36" s="22"/>
      <c r="D36" s="22">
        <v>3239</v>
      </c>
      <c r="E36" s="23" t="s">
        <v>30</v>
      </c>
      <c r="F36" s="26">
        <v>3.04</v>
      </c>
    </row>
    <row r="37" spans="1:6" x14ac:dyDescent="0.25">
      <c r="A37" s="12" t="s">
        <v>86</v>
      </c>
      <c r="B37" s="33"/>
      <c r="C37" s="46"/>
      <c r="D37" s="37"/>
      <c r="E37" s="38"/>
      <c r="F37" s="39"/>
    </row>
    <row r="38" spans="1:6" x14ac:dyDescent="0.25">
      <c r="A38" s="12" t="s">
        <v>62</v>
      </c>
      <c r="B38" s="47">
        <v>24864633197</v>
      </c>
      <c r="C38" s="46" t="s">
        <v>7</v>
      </c>
      <c r="D38" s="37">
        <v>3232</v>
      </c>
      <c r="E38" s="38" t="s">
        <v>13</v>
      </c>
      <c r="F38" s="39">
        <v>112.5</v>
      </c>
    </row>
    <row r="39" spans="1:6" x14ac:dyDescent="0.25">
      <c r="A39" s="10" t="s">
        <v>51</v>
      </c>
      <c r="B39" s="33">
        <v>22694857747</v>
      </c>
      <c r="C39" s="4" t="s">
        <v>7</v>
      </c>
      <c r="D39" s="4">
        <v>3292</v>
      </c>
      <c r="E39" s="9" t="s">
        <v>52</v>
      </c>
      <c r="F39" s="25">
        <v>137.68</v>
      </c>
    </row>
    <row r="40" spans="1:6" x14ac:dyDescent="0.25">
      <c r="A40" s="10" t="s">
        <v>84</v>
      </c>
      <c r="B40" s="53">
        <v>78661516143</v>
      </c>
      <c r="C40" s="4" t="s">
        <v>7</v>
      </c>
      <c r="D40" s="4">
        <v>3294</v>
      </c>
      <c r="E40" s="9" t="s">
        <v>57</v>
      </c>
      <c r="F40" s="25">
        <v>70</v>
      </c>
    </row>
    <row r="41" spans="1:6" x14ac:dyDescent="0.25">
      <c r="A41" s="10" t="s">
        <v>83</v>
      </c>
      <c r="B41" s="33"/>
      <c r="C41" s="4" t="s">
        <v>25</v>
      </c>
      <c r="D41" s="4">
        <v>3299</v>
      </c>
      <c r="E41" s="9" t="s">
        <v>42</v>
      </c>
      <c r="F41" s="25">
        <v>8.4</v>
      </c>
    </row>
    <row r="42" spans="1:6" x14ac:dyDescent="0.25">
      <c r="A42" s="10" t="s">
        <v>93</v>
      </c>
      <c r="B42" s="33"/>
      <c r="C42" s="4" t="s">
        <v>60</v>
      </c>
      <c r="D42" s="4">
        <v>3299</v>
      </c>
      <c r="E42" s="9" t="s">
        <v>42</v>
      </c>
      <c r="F42" s="25">
        <v>80</v>
      </c>
    </row>
    <row r="43" spans="1:6" ht="15.75" thickBot="1" x14ac:dyDescent="0.3">
      <c r="A43" s="21" t="s">
        <v>96</v>
      </c>
      <c r="B43" s="33"/>
      <c r="C43" s="4" t="s">
        <v>97</v>
      </c>
      <c r="D43" s="4">
        <v>3299</v>
      </c>
      <c r="E43" s="9" t="s">
        <v>42</v>
      </c>
      <c r="F43" s="25">
        <v>396</v>
      </c>
    </row>
    <row r="44" spans="1:6" x14ac:dyDescent="0.25">
      <c r="A44" s="27" t="s">
        <v>74</v>
      </c>
      <c r="B44" s="48">
        <v>78706979190</v>
      </c>
      <c r="C44" s="4" t="s">
        <v>75</v>
      </c>
      <c r="D44" s="4">
        <v>3299</v>
      </c>
      <c r="E44" s="9" t="s">
        <v>42</v>
      </c>
      <c r="F44" s="25">
        <v>3240</v>
      </c>
    </row>
    <row r="45" spans="1:6" x14ac:dyDescent="0.25">
      <c r="A45" s="10" t="s">
        <v>76</v>
      </c>
      <c r="B45" s="47" t="s">
        <v>85</v>
      </c>
      <c r="C45" s="4" t="s">
        <v>72</v>
      </c>
      <c r="D45" s="4">
        <v>3299</v>
      </c>
      <c r="E45" s="9" t="s">
        <v>42</v>
      </c>
      <c r="F45" s="25">
        <v>0.41</v>
      </c>
    </row>
    <row r="46" spans="1:6" x14ac:dyDescent="0.25">
      <c r="A46" s="10" t="s">
        <v>10</v>
      </c>
      <c r="B46" s="18">
        <v>92963223473</v>
      </c>
      <c r="C46" s="4" t="s">
        <v>7</v>
      </c>
      <c r="D46" s="4">
        <v>3431</v>
      </c>
      <c r="E46" s="9" t="s">
        <v>11</v>
      </c>
      <c r="F46" s="25">
        <v>47.73</v>
      </c>
    </row>
    <row r="47" spans="1:6" ht="26.25" x14ac:dyDescent="0.25">
      <c r="A47" s="10" t="s">
        <v>32</v>
      </c>
      <c r="B47" s="18">
        <v>18683136487</v>
      </c>
      <c r="C47" s="4" t="s">
        <v>7</v>
      </c>
      <c r="D47" s="4">
        <v>3295</v>
      </c>
      <c r="E47" s="30" t="s">
        <v>33</v>
      </c>
      <c r="F47" s="25">
        <v>388</v>
      </c>
    </row>
    <row r="48" spans="1:6" ht="18.75" x14ac:dyDescent="0.3">
      <c r="A48" s="57" t="s">
        <v>14</v>
      </c>
      <c r="B48" s="58"/>
      <c r="C48" s="58"/>
      <c r="D48" s="58"/>
      <c r="E48" s="59"/>
      <c r="F48" s="14">
        <f>SUM(F9:F47)</f>
        <v>31425.980000000003</v>
      </c>
    </row>
    <row r="49" spans="1:12" x14ac:dyDescent="0.25">
      <c r="A49" s="60" t="s">
        <v>37</v>
      </c>
      <c r="B49" s="61"/>
      <c r="C49" s="62"/>
      <c r="D49" s="66">
        <v>3111</v>
      </c>
      <c r="E49" s="15" t="s">
        <v>15</v>
      </c>
      <c r="F49" s="68">
        <v>95868.57</v>
      </c>
    </row>
    <row r="50" spans="1:12" ht="26.25" customHeight="1" x14ac:dyDescent="0.25">
      <c r="A50" s="63"/>
      <c r="B50" s="64"/>
      <c r="C50" s="65"/>
      <c r="D50" s="67"/>
      <c r="E50" s="16" t="s">
        <v>16</v>
      </c>
      <c r="F50" s="69"/>
    </row>
    <row r="51" spans="1:12" x14ac:dyDescent="0.25">
      <c r="A51" s="63"/>
      <c r="B51" s="64"/>
      <c r="C51" s="65"/>
      <c r="D51" s="4">
        <v>3132</v>
      </c>
      <c r="E51" s="9" t="s">
        <v>17</v>
      </c>
      <c r="F51" s="25">
        <v>15714.9</v>
      </c>
    </row>
    <row r="52" spans="1:12" x14ac:dyDescent="0.25">
      <c r="A52" s="63"/>
      <c r="B52" s="64"/>
      <c r="C52" s="65"/>
      <c r="D52" s="4">
        <v>3212</v>
      </c>
      <c r="E52" s="9" t="s">
        <v>18</v>
      </c>
      <c r="F52" s="25">
        <v>4893.46</v>
      </c>
    </row>
    <row r="53" spans="1:12" x14ac:dyDescent="0.25">
      <c r="A53" s="43"/>
      <c r="B53" s="44"/>
      <c r="C53" s="45"/>
      <c r="D53" s="4">
        <v>3121</v>
      </c>
      <c r="E53" s="9" t="s">
        <v>38</v>
      </c>
      <c r="F53" s="25">
        <v>3850.07</v>
      </c>
    </row>
    <row r="54" spans="1:12" x14ac:dyDescent="0.25">
      <c r="A54" s="13" t="s">
        <v>31</v>
      </c>
      <c r="B54" s="4"/>
      <c r="C54" s="9"/>
      <c r="D54" s="4">
        <v>3299</v>
      </c>
      <c r="E54" s="9" t="s">
        <v>42</v>
      </c>
      <c r="F54" s="25">
        <v>0</v>
      </c>
      <c r="L54" s="20"/>
    </row>
    <row r="55" spans="1:12" x14ac:dyDescent="0.25">
      <c r="A55" s="13" t="s">
        <v>31</v>
      </c>
      <c r="B55" s="4"/>
      <c r="C55" s="9"/>
      <c r="D55" s="4">
        <v>3211</v>
      </c>
      <c r="E55" s="9" t="s">
        <v>19</v>
      </c>
      <c r="F55" s="29">
        <v>551.34</v>
      </c>
    </row>
    <row r="56" spans="1:12" ht="19.5" thickBot="1" x14ac:dyDescent="0.35">
      <c r="A56" s="70" t="s">
        <v>20</v>
      </c>
      <c r="B56" s="71"/>
      <c r="C56" s="71"/>
      <c r="D56" s="71"/>
      <c r="E56" s="71"/>
      <c r="F56" s="17">
        <f>SUM(F49:F55)</f>
        <v>120878.34000000001</v>
      </c>
    </row>
    <row r="57" spans="1:12" ht="24" thickBot="1" x14ac:dyDescent="0.4">
      <c r="A57" s="54" t="s">
        <v>79</v>
      </c>
      <c r="B57" s="55"/>
      <c r="C57" s="55"/>
      <c r="D57" s="55"/>
      <c r="E57" s="55"/>
      <c r="F57" s="11">
        <f>SUM(F48+F56)</f>
        <v>152304.32000000001</v>
      </c>
    </row>
    <row r="58" spans="1:12" x14ac:dyDescent="0.25">
      <c r="A58" s="2" t="s">
        <v>80</v>
      </c>
      <c r="B58" s="3"/>
      <c r="C58" s="2"/>
      <c r="D58" s="3"/>
      <c r="E58" s="2" t="s">
        <v>65</v>
      </c>
      <c r="F58" s="2"/>
    </row>
    <row r="59" spans="1:12" x14ac:dyDescent="0.25">
      <c r="A59" s="2"/>
      <c r="B59" s="2"/>
      <c r="C59" s="2"/>
      <c r="D59" s="2"/>
      <c r="E59" t="s">
        <v>66</v>
      </c>
      <c r="F59" s="2"/>
    </row>
  </sheetData>
  <mergeCells count="7">
    <mergeCell ref="A57:E57"/>
    <mergeCell ref="A7:F7"/>
    <mergeCell ref="A48:E48"/>
    <mergeCell ref="A49:C52"/>
    <mergeCell ref="D49:D50"/>
    <mergeCell ref="F49:F50"/>
    <mergeCell ref="A56:E5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rujan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2025-10-17T12:35:53Z</dcterms:modified>
</cp:coreProperties>
</file>