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0F4947C-544E-48C1-86EE-C691F5901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panj 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9" l="1"/>
  <c r="F57" i="9"/>
  <c r="F40" i="9"/>
  <c r="F15" i="9"/>
  <c r="F49" i="9" l="1"/>
  <c r="F58" i="9"/>
</calcChain>
</file>

<file path=xl/sharedStrings.xml><?xml version="1.0" encoding="utf-8"?>
<sst xmlns="http://schemas.openxmlformats.org/spreadsheetml/2006/main" count="133" uniqueCount="92">
  <si>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</si>
  <si>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</si>
  <si>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</si>
  <si>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</si>
  <si>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</si>
  <si>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</si>
  <si>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Usluge telefona pošte i prijevoza</t>
  </si>
  <si>
    <t>ZAGREB</t>
  </si>
  <si>
    <t>Materijal i sirovine</t>
  </si>
  <si>
    <t>Uredski mat. i ost.mater.rashodi</t>
  </si>
  <si>
    <t>ZAGREBAČKA BANKA d.d.</t>
  </si>
  <si>
    <t>Bank. usl.i usl. plat. prometa</t>
  </si>
  <si>
    <t>Komunalne usluge</t>
  </si>
  <si>
    <t>Usluge tekućeg i invest. održavanja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</si>
  <si>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</si>
  <si>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</si>
  <si>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</si>
  <si>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</si>
  <si>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</si>
  <si>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Službena putovanja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</si>
  <si>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</si>
  <si>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</si>
  <si>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</si>
  <si>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</si>
  <si>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</si>
  <si>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TRGOVINA KRK D.D.</t>
  </si>
  <si>
    <t>MALINSKA</t>
  </si>
  <si>
    <t>ZABOK</t>
  </si>
  <si>
    <t>HRVATSKA POŠTA D.D.</t>
  </si>
  <si>
    <t>EKO FLOR PLUS D.O.O.</t>
  </si>
  <si>
    <t>MOKRICE</t>
  </si>
  <si>
    <t>Računalne usluge</t>
  </si>
  <si>
    <t>Ostale usluge</t>
  </si>
  <si>
    <t>ZAPOSLENICI</t>
  </si>
  <si>
    <t>DRŽAVNI PRORAČUN RH</t>
  </si>
  <si>
    <t>Pristojbe i naknade (naknade u slučaju nezapošljavanja osoba s invaliditetom</t>
  </si>
  <si>
    <t>VELIKA GORICA</t>
  </si>
  <si>
    <t>DUPLICO D.O.O.</t>
  </si>
  <si>
    <t>KALINOVICA</t>
  </si>
  <si>
    <t>PLAĆE ZAPOSLENIKA</t>
  </si>
  <si>
    <t>Ostali rashodi za zaposlene</t>
  </si>
  <si>
    <t>HRVATSKI TELEKOM D.D</t>
  </si>
  <si>
    <t>NETCOM D.O.O.</t>
  </si>
  <si>
    <t>RIJEKA</t>
  </si>
  <si>
    <t>Ostali nespomenuti rashodi</t>
  </si>
  <si>
    <t>Materijal za tekuće održavanje</t>
  </si>
  <si>
    <t>ZAGREBAČKA  ŽUPANIJA</t>
  </si>
  <si>
    <t>Energija</t>
  </si>
  <si>
    <t>RODITELJI UČENIKA GDPR</t>
  </si>
  <si>
    <t>HEP-OPSKRBA D.O.O.</t>
  </si>
  <si>
    <t>UDRUGA LANAC KRETANJA</t>
  </si>
  <si>
    <t>CS DATA OBRT</t>
  </si>
  <si>
    <t>ZAGORSKI VODOVOD ZABOK D.O.O.</t>
  </si>
  <si>
    <t>ČAKOVEC</t>
  </si>
  <si>
    <t>EUROHERC D.D.</t>
  </si>
  <si>
    <t>Premija osiguranja</t>
  </si>
  <si>
    <t xml:space="preserve">TIM PAPIR </t>
  </si>
  <si>
    <t>KRAPINA</t>
  </si>
  <si>
    <t>KLEMM SIGURNOST D.O.O.</t>
  </si>
  <si>
    <t>VINDIJA D.D.</t>
  </si>
  <si>
    <t>VARAŽDIN</t>
  </si>
  <si>
    <t>LEDO PLUS D.O.O.</t>
  </si>
  <si>
    <t>O7179054100</t>
  </si>
  <si>
    <t>O7928109478</t>
  </si>
  <si>
    <t>MIK-ELING D.O.O.</t>
  </si>
  <si>
    <t>UKUPNO TRGOVINA KRK D.D.</t>
  </si>
  <si>
    <t>ZAPREŠIĆ</t>
  </si>
  <si>
    <t>Ravnateljica:</t>
  </si>
  <si>
    <t>Aleksandra Đurđević, prof.</t>
  </si>
  <si>
    <t>PEKARNICA HORVAT</t>
  </si>
  <si>
    <t>VELIKO TRGOVIŠĆE</t>
  </si>
  <si>
    <t>Ukupno Duplico d.o.o.</t>
  </si>
  <si>
    <t>SAMOBOR</t>
  </si>
  <si>
    <t>MEMI D.O.O.</t>
  </si>
  <si>
    <t>MEĐIMURJE PLIN D.O.O.</t>
  </si>
  <si>
    <t>E.S.K.D.O.O.</t>
  </si>
  <si>
    <t>KIKO TRGOVINA I USLUGE</t>
  </si>
  <si>
    <t>INFORMACIJE O TROŠENJU SREDSTAVA ZA SRPANJ 2025. GODINE</t>
  </si>
  <si>
    <t>UKUPNO ZA SRPANJ 2025.</t>
  </si>
  <si>
    <t>Datum objave: 12.8.2025.</t>
  </si>
  <si>
    <t>GLOBAL DISTRI D.O.O.</t>
  </si>
  <si>
    <t xml:space="preserve">Ukupno za Global distri </t>
  </si>
  <si>
    <t>Tekuće donacije u naravi</t>
  </si>
  <si>
    <t>Materija za tekuće održavanje</t>
  </si>
  <si>
    <t>METRO CASH &amp;CARRX D.O.O.</t>
  </si>
  <si>
    <t>BAUHAUS -ZAGREB K.D.</t>
  </si>
  <si>
    <t>PEVEX D.O.O.</t>
  </si>
  <si>
    <t>MAJDAK ANIMI D.O.O.</t>
  </si>
  <si>
    <t>ZNAMEN D.O.O.</t>
  </si>
  <si>
    <t>DOPI GRUPA D.O.O.</t>
  </si>
  <si>
    <t>BIROTEHNIKA obrt</t>
  </si>
  <si>
    <t>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</si>
</sst>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474747"/>
      <name val="Calibri"/>
      <family val="2"/>
      <charset val="238"/>
      <scheme val="minor"/>
    </font>
    <font>
      <sz val="11"/>
      <color rgb="FF4D515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b/>
      <sz val="11"/>
      <color rgb="FF4D5156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rgb="FF767676"/>
      <name val="Arial"/>
      <family val="2"/>
      <charset val="238"/>
    </font>
    <font>
      <b/>
      <sz val="9"/>
      <color rgb="FF71777D"/>
      <name val="Arial"/>
      <family val="2"/>
      <charset val="238"/>
    </font>
    <font>
      <b/>
      <sz val="10"/>
      <color rgb="FF71777D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0" fontId="2" fillId="4" borderId="11" xfId="0" applyFont="1" applyFill="1" applyBorder="1"/>
    <xf numFmtId="4" fontId="3" fillId="2" borderId="20" xfId="0" applyNumberFormat="1" applyFont="1" applyFill="1" applyBorder="1"/>
    <xf numFmtId="0" fontId="1" fillId="4" borderId="11" xfId="0" applyFont="1" applyFill="1" applyBorder="1"/>
    <xf numFmtId="0" fontId="1" fillId="4" borderId="6" xfId="0" applyFont="1" applyFill="1" applyBorder="1"/>
    <xf numFmtId="4" fontId="5" fillId="4" borderId="7" xfId="0" applyNumberFormat="1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0" fontId="1" fillId="4" borderId="21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/>
    <xf numFmtId="0" fontId="1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/>
    </xf>
    <xf numFmtId="4" fontId="2" fillId="4" borderId="7" xfId="0" applyNumberFormat="1" applyFont="1" applyFill="1" applyBorder="1"/>
    <xf numFmtId="4" fontId="2" fillId="4" borderId="21" xfId="0" applyNumberFormat="1" applyFont="1" applyFill="1" applyBorder="1"/>
    <xf numFmtId="0" fontId="1" fillId="4" borderId="8" xfId="0" applyFont="1" applyFill="1" applyBorder="1"/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4" fontId="10" fillId="4" borderId="7" xfId="0" applyNumberFormat="1" applyFont="1" applyFill="1" applyBorder="1"/>
    <xf numFmtId="0" fontId="7" fillId="4" borderId="7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16" fillId="0" borderId="7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2" fontId="0" fillId="4" borderId="0" xfId="0" applyNumberFormat="1" applyFill="1"/>
    <xf numFmtId="0" fontId="0" fillId="4" borderId="7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16A6-FF66-4143-B0E8-EEB887798F18}">
  <dimension ref="A1:O60"/>
  <sheetViews>
    <sheetView tabSelected="1" topLeftCell="A31" workbookViewId="0">
      <selection activeCell="J53" sqref="J53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46</v>
      </c>
      <c r="B1" s="2"/>
      <c r="C1" s="2"/>
      <c r="D1" s="2"/>
      <c r="E1" s="2"/>
      <c r="F1" s="2"/>
    </row>
    <row r="2" spans="1:15" x14ac:dyDescent="0.25">
      <c r="A2" s="1" t="s">
        <v>21</v>
      </c>
      <c r="B2" s="2"/>
      <c r="C2" s="2"/>
      <c r="D2" s="2"/>
      <c r="E2" s="2"/>
      <c r="F2" s="2"/>
    </row>
    <row r="3" spans="1:15" x14ac:dyDescent="0.25">
      <c r="A3" s="1" t="s">
        <v>22</v>
      </c>
      <c r="B3" s="2"/>
      <c r="C3" s="2"/>
      <c r="D3" s="2"/>
      <c r="E3" s="2"/>
      <c r="F3" s="2"/>
    </row>
    <row r="4" spans="1:15" x14ac:dyDescent="0.25">
      <c r="A4" s="1" t="s">
        <v>23</v>
      </c>
      <c r="B4" s="2"/>
      <c r="C4" s="2"/>
      <c r="D4" s="2"/>
      <c r="E4" s="2"/>
      <c r="F4" s="2"/>
    </row>
    <row r="5" spans="1:15" x14ac:dyDescent="0.25">
      <c r="A5" s="1" t="s">
        <v>24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63" t="s">
        <v>77</v>
      </c>
      <c r="B7" s="63"/>
      <c r="C7" s="63"/>
      <c r="D7" s="63"/>
      <c r="E7" s="63"/>
      <c r="F7" s="63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20"/>
      <c r="J8" s="20"/>
      <c r="K8" s="20"/>
      <c r="L8" s="20"/>
      <c r="M8" s="20"/>
      <c r="N8" s="20"/>
      <c r="O8" s="20"/>
    </row>
    <row r="9" spans="1:15" x14ac:dyDescent="0.25">
      <c r="A9" s="10" t="s">
        <v>59</v>
      </c>
      <c r="B9" s="43">
        <v>44138062462</v>
      </c>
      <c r="C9" s="4" t="s">
        <v>60</v>
      </c>
      <c r="D9" s="4">
        <v>3222</v>
      </c>
      <c r="E9" s="9" t="s">
        <v>8</v>
      </c>
      <c r="F9" s="28">
        <v>824.88</v>
      </c>
      <c r="I9" s="20"/>
      <c r="J9" s="20"/>
      <c r="K9" s="59"/>
      <c r="L9" s="59"/>
      <c r="M9" s="59"/>
      <c r="N9" s="20"/>
      <c r="O9" s="20"/>
    </row>
    <row r="10" spans="1:15" x14ac:dyDescent="0.25">
      <c r="A10" s="10" t="s">
        <v>69</v>
      </c>
      <c r="B10" s="44">
        <v>73628415057</v>
      </c>
      <c r="C10" s="42" t="s">
        <v>70</v>
      </c>
      <c r="D10" s="4">
        <v>3222</v>
      </c>
      <c r="E10" s="9" t="s">
        <v>8</v>
      </c>
      <c r="F10" s="28">
        <v>2545.63</v>
      </c>
      <c r="I10" s="20"/>
      <c r="J10" s="20"/>
      <c r="K10" s="59"/>
      <c r="L10" s="59"/>
      <c r="M10" s="20"/>
      <c r="N10" s="20"/>
      <c r="O10" s="20"/>
    </row>
    <row r="11" spans="1:15" x14ac:dyDescent="0.25">
      <c r="A11" s="10" t="s">
        <v>61</v>
      </c>
      <c r="B11" s="43" t="s">
        <v>62</v>
      </c>
      <c r="C11" s="4" t="s">
        <v>7</v>
      </c>
      <c r="D11" s="4">
        <v>3222</v>
      </c>
      <c r="E11" s="9" t="s">
        <v>8</v>
      </c>
      <c r="F11" s="28">
        <v>236.25</v>
      </c>
      <c r="I11" s="20"/>
      <c r="J11" s="20"/>
      <c r="K11" s="59"/>
      <c r="L11" s="59"/>
      <c r="M11" s="20"/>
      <c r="N11" s="20"/>
      <c r="O11" s="20"/>
    </row>
    <row r="12" spans="1:15" x14ac:dyDescent="0.25">
      <c r="A12" s="10" t="s">
        <v>25</v>
      </c>
      <c r="B12" s="31">
        <v>66548420466</v>
      </c>
      <c r="C12" s="4" t="s">
        <v>26</v>
      </c>
      <c r="D12" s="4">
        <v>3221</v>
      </c>
      <c r="E12" s="9" t="s">
        <v>9</v>
      </c>
      <c r="F12" s="28">
        <v>23.23</v>
      </c>
      <c r="I12" s="20"/>
      <c r="J12" s="20"/>
      <c r="K12" s="59"/>
      <c r="L12" s="59"/>
      <c r="M12" s="20"/>
      <c r="N12" s="20"/>
      <c r="O12" s="20"/>
    </row>
    <row r="13" spans="1:15" x14ac:dyDescent="0.25">
      <c r="A13" s="30"/>
      <c r="B13" s="32"/>
      <c r="C13" s="51"/>
      <c r="D13" s="51">
        <v>3222</v>
      </c>
      <c r="E13" s="9" t="s">
        <v>8</v>
      </c>
      <c r="F13" s="53">
        <v>2315.64</v>
      </c>
      <c r="I13" s="20"/>
      <c r="J13" s="20"/>
      <c r="K13" s="59"/>
      <c r="L13" s="59"/>
      <c r="M13" s="20"/>
      <c r="N13" s="20"/>
      <c r="O13" s="20"/>
    </row>
    <row r="14" spans="1:15" ht="15.75" thickBot="1" x14ac:dyDescent="0.3">
      <c r="A14" s="22"/>
      <c r="B14" s="33"/>
      <c r="C14" s="23"/>
      <c r="D14" s="23">
        <v>3224</v>
      </c>
      <c r="E14" s="24" t="s">
        <v>45</v>
      </c>
      <c r="F14" s="29">
        <v>126.69</v>
      </c>
      <c r="I14" s="20"/>
      <c r="J14" s="20"/>
      <c r="K14" s="59"/>
      <c r="L14" s="59"/>
      <c r="M14" s="59"/>
      <c r="N14" s="20"/>
      <c r="O14" s="20"/>
    </row>
    <row r="15" spans="1:15" x14ac:dyDescent="0.25">
      <c r="A15" s="13" t="s">
        <v>65</v>
      </c>
      <c r="B15" s="34"/>
      <c r="C15" s="52"/>
      <c r="D15" s="52"/>
      <c r="E15" s="11"/>
      <c r="F15" s="54">
        <f>SUM(F12:F14)</f>
        <v>2465.56</v>
      </c>
      <c r="I15" s="20"/>
      <c r="J15" s="20"/>
      <c r="K15" s="59"/>
      <c r="L15" s="59"/>
      <c r="M15" s="59"/>
      <c r="N15" s="20"/>
      <c r="O15" s="20"/>
    </row>
    <row r="16" spans="1:15" x14ac:dyDescent="0.25">
      <c r="A16" s="10" t="s">
        <v>88</v>
      </c>
      <c r="B16" s="57">
        <v>46756708256</v>
      </c>
      <c r="C16" s="4" t="s">
        <v>7</v>
      </c>
      <c r="D16" s="4">
        <v>3221</v>
      </c>
      <c r="E16" s="9" t="s">
        <v>9</v>
      </c>
      <c r="F16" s="28">
        <v>77.7</v>
      </c>
      <c r="I16" s="20"/>
      <c r="J16" s="20"/>
      <c r="K16" s="20"/>
      <c r="L16" s="59"/>
      <c r="M16" s="20"/>
      <c r="N16" s="20"/>
      <c r="O16" s="20"/>
    </row>
    <row r="17" spans="1:15" x14ac:dyDescent="0.25">
      <c r="A17" s="10" t="s">
        <v>90</v>
      </c>
      <c r="B17" s="57"/>
      <c r="C17" s="4" t="s">
        <v>27</v>
      </c>
      <c r="D17" s="4">
        <v>3221</v>
      </c>
      <c r="E17" s="9" t="s">
        <v>9</v>
      </c>
      <c r="F17" s="28">
        <v>28</v>
      </c>
      <c r="I17" s="20"/>
      <c r="J17" s="20"/>
      <c r="K17" s="20"/>
      <c r="L17" s="20"/>
      <c r="M17" s="20"/>
      <c r="N17" s="20"/>
      <c r="O17" s="20"/>
    </row>
    <row r="18" spans="1:15" x14ac:dyDescent="0.25">
      <c r="A18" s="10" t="s">
        <v>76</v>
      </c>
      <c r="B18" s="35"/>
      <c r="C18" s="4" t="s">
        <v>57</v>
      </c>
      <c r="D18" s="4">
        <v>3221</v>
      </c>
      <c r="E18" s="9" t="s">
        <v>9</v>
      </c>
      <c r="F18" s="28">
        <v>185.37</v>
      </c>
      <c r="I18" s="20"/>
      <c r="J18" s="20"/>
      <c r="K18" s="20"/>
      <c r="L18" s="20"/>
      <c r="M18" s="20"/>
      <c r="N18" s="20"/>
      <c r="O18" s="20"/>
    </row>
    <row r="19" spans="1:15" x14ac:dyDescent="0.25">
      <c r="A19" s="10" t="s">
        <v>49</v>
      </c>
      <c r="B19" s="39">
        <v>63073332379</v>
      </c>
      <c r="C19" s="4" t="s">
        <v>7</v>
      </c>
      <c r="D19" s="4">
        <v>3223</v>
      </c>
      <c r="E19" s="9" t="s">
        <v>47</v>
      </c>
      <c r="F19" s="28">
        <v>692.32</v>
      </c>
      <c r="I19" s="20"/>
      <c r="J19" s="20"/>
      <c r="K19" s="20"/>
      <c r="L19" s="20"/>
      <c r="M19" s="20"/>
      <c r="N19" s="20"/>
      <c r="O19" s="20"/>
    </row>
    <row r="20" spans="1:15" x14ac:dyDescent="0.25">
      <c r="A20" s="10" t="s">
        <v>74</v>
      </c>
      <c r="B20" s="41">
        <v>29035933600</v>
      </c>
      <c r="C20" s="4" t="s">
        <v>53</v>
      </c>
      <c r="D20" s="4">
        <v>3223</v>
      </c>
      <c r="E20" s="9" t="s">
        <v>47</v>
      </c>
      <c r="F20" s="28">
        <v>704.47</v>
      </c>
      <c r="I20" s="20"/>
      <c r="J20" s="20"/>
      <c r="K20" s="20"/>
      <c r="L20" s="20"/>
      <c r="M20" s="20"/>
      <c r="N20" s="20"/>
      <c r="O20" s="20"/>
    </row>
    <row r="21" spans="1:15" x14ac:dyDescent="0.25">
      <c r="A21" s="10" t="s">
        <v>84</v>
      </c>
      <c r="B21" s="57">
        <v>38016445738</v>
      </c>
      <c r="C21" s="4" t="s">
        <v>7</v>
      </c>
      <c r="D21" s="4">
        <v>3224</v>
      </c>
      <c r="E21" s="9" t="s">
        <v>83</v>
      </c>
      <c r="F21" s="28">
        <v>136.68</v>
      </c>
      <c r="I21" s="20"/>
      <c r="J21" s="20"/>
      <c r="K21" s="20"/>
      <c r="L21" s="20"/>
      <c r="M21" s="20"/>
      <c r="N21" s="20"/>
      <c r="O21" s="20"/>
    </row>
    <row r="22" spans="1:15" x14ac:dyDescent="0.25">
      <c r="A22" s="10" t="s">
        <v>85</v>
      </c>
      <c r="B22" s="57">
        <v>71642207963</v>
      </c>
      <c r="C22" s="4" t="s">
        <v>7</v>
      </c>
      <c r="D22" s="4">
        <v>3224</v>
      </c>
      <c r="E22" s="9" t="s">
        <v>45</v>
      </c>
      <c r="F22" s="28">
        <v>352.3</v>
      </c>
      <c r="I22" s="20"/>
      <c r="J22" s="20"/>
      <c r="K22" s="20"/>
      <c r="L22" s="20"/>
      <c r="M22" s="20"/>
      <c r="N22" s="20"/>
      <c r="O22" s="20"/>
    </row>
    <row r="23" spans="1:15" x14ac:dyDescent="0.25">
      <c r="A23" s="10" t="s">
        <v>86</v>
      </c>
      <c r="B23" s="57">
        <v>73660371074</v>
      </c>
      <c r="C23" s="4" t="s">
        <v>7</v>
      </c>
      <c r="D23" s="4">
        <v>3224</v>
      </c>
      <c r="E23" s="9" t="s">
        <v>45</v>
      </c>
      <c r="F23" s="28">
        <v>243.86</v>
      </c>
      <c r="I23" s="20"/>
      <c r="J23" s="20"/>
      <c r="K23" s="20"/>
      <c r="L23" s="20"/>
      <c r="M23" s="20"/>
      <c r="N23" s="20"/>
      <c r="O23" s="20"/>
    </row>
    <row r="24" spans="1:15" x14ac:dyDescent="0.25">
      <c r="A24" s="10" t="s">
        <v>87</v>
      </c>
      <c r="B24" s="57"/>
      <c r="C24" s="4" t="s">
        <v>27</v>
      </c>
      <c r="D24" s="4">
        <v>3224</v>
      </c>
      <c r="E24" s="9" t="s">
        <v>45</v>
      </c>
      <c r="F24" s="28">
        <v>259.45999999999998</v>
      </c>
      <c r="I24" s="20"/>
      <c r="J24" s="20"/>
      <c r="K24" s="20"/>
      <c r="L24" s="20"/>
      <c r="M24" s="20"/>
      <c r="N24" s="20"/>
      <c r="O24" s="20"/>
    </row>
    <row r="25" spans="1:15" x14ac:dyDescent="0.25">
      <c r="A25" s="10" t="s">
        <v>41</v>
      </c>
      <c r="B25" s="19">
        <v>81793146560</v>
      </c>
      <c r="C25" s="4" t="s">
        <v>7</v>
      </c>
      <c r="D25" s="4">
        <v>3231</v>
      </c>
      <c r="E25" s="9" t="s">
        <v>6</v>
      </c>
      <c r="F25" s="28">
        <v>247.14</v>
      </c>
      <c r="I25" s="20"/>
      <c r="J25" s="20"/>
      <c r="K25" s="20"/>
      <c r="L25" s="20"/>
      <c r="M25" s="20"/>
      <c r="N25" s="20"/>
      <c r="O25" s="20"/>
    </row>
    <row r="26" spans="1:15" x14ac:dyDescent="0.25">
      <c r="A26" s="10" t="s">
        <v>28</v>
      </c>
      <c r="B26" s="19">
        <v>87311810356</v>
      </c>
      <c r="C26" s="4" t="s">
        <v>7</v>
      </c>
      <c r="D26" s="4">
        <v>3231</v>
      </c>
      <c r="E26" s="9" t="s">
        <v>6</v>
      </c>
      <c r="F26" s="28">
        <v>1.52</v>
      </c>
      <c r="I26" s="20"/>
      <c r="J26" s="20"/>
      <c r="K26" s="20"/>
      <c r="L26" s="20"/>
      <c r="M26" s="20"/>
      <c r="N26" s="20"/>
      <c r="O26" s="20"/>
    </row>
    <row r="27" spans="1:15" x14ac:dyDescent="0.25">
      <c r="A27" s="10" t="s">
        <v>51</v>
      </c>
      <c r="B27" s="40" t="s">
        <v>63</v>
      </c>
      <c r="C27" s="27" t="s">
        <v>36</v>
      </c>
      <c r="D27" s="4">
        <v>3232</v>
      </c>
      <c r="E27" s="9" t="s">
        <v>13</v>
      </c>
      <c r="F27" s="28">
        <v>98</v>
      </c>
      <c r="I27" s="20"/>
      <c r="J27" s="20"/>
      <c r="K27" s="20"/>
      <c r="L27" s="20"/>
      <c r="M27" s="20"/>
      <c r="N27" s="20"/>
      <c r="O27" s="20"/>
    </row>
    <row r="28" spans="1:15" x14ac:dyDescent="0.25">
      <c r="A28" s="10" t="s">
        <v>64</v>
      </c>
      <c r="B28" s="57">
        <v>24864633197</v>
      </c>
      <c r="C28" s="42" t="s">
        <v>7</v>
      </c>
      <c r="D28" s="4">
        <v>3232</v>
      </c>
      <c r="E28" s="9" t="s">
        <v>13</v>
      </c>
      <c r="F28" s="28">
        <v>1456.25</v>
      </c>
      <c r="I28" s="20"/>
      <c r="J28" s="20"/>
      <c r="K28" s="20"/>
      <c r="L28" s="20"/>
      <c r="M28" s="20"/>
      <c r="N28" s="20"/>
      <c r="O28" s="20"/>
    </row>
    <row r="29" spans="1:15" x14ac:dyDescent="0.25">
      <c r="A29" s="10" t="s">
        <v>73</v>
      </c>
      <c r="B29" s="57">
        <v>51028007898</v>
      </c>
      <c r="C29" s="42" t="s">
        <v>66</v>
      </c>
      <c r="D29" s="4">
        <v>3232</v>
      </c>
      <c r="E29" s="9" t="s">
        <v>13</v>
      </c>
      <c r="F29" s="28">
        <v>437.5</v>
      </c>
      <c r="I29" s="20"/>
      <c r="J29" s="20"/>
      <c r="K29" s="20"/>
      <c r="L29" s="20"/>
      <c r="M29" s="20"/>
      <c r="N29" s="20"/>
      <c r="O29" s="20"/>
    </row>
    <row r="30" spans="1:15" x14ac:dyDescent="0.25">
      <c r="A30" s="10" t="s">
        <v>58</v>
      </c>
      <c r="B30" s="31">
        <v>35596498125</v>
      </c>
      <c r="C30" s="4" t="s">
        <v>7</v>
      </c>
      <c r="D30" s="4">
        <v>3239</v>
      </c>
      <c r="E30" s="9" t="s">
        <v>32</v>
      </c>
      <c r="F30" s="28">
        <v>24.89</v>
      </c>
      <c r="I30" s="20"/>
      <c r="J30" s="20"/>
      <c r="K30" s="20"/>
      <c r="L30" s="20"/>
      <c r="M30" s="20"/>
      <c r="N30" s="20"/>
      <c r="O30" s="20"/>
    </row>
    <row r="31" spans="1:15" x14ac:dyDescent="0.25">
      <c r="A31" s="10" t="s">
        <v>42</v>
      </c>
      <c r="B31" s="19">
        <v>46118101286</v>
      </c>
      <c r="C31" s="4" t="s">
        <v>43</v>
      </c>
      <c r="D31" s="4">
        <v>3232</v>
      </c>
      <c r="E31" s="9" t="s">
        <v>13</v>
      </c>
      <c r="F31" s="28">
        <v>41.48</v>
      </c>
    </row>
    <row r="32" spans="1:15" x14ac:dyDescent="0.25">
      <c r="A32" s="10" t="s">
        <v>29</v>
      </c>
      <c r="B32" s="19">
        <v>50730247993</v>
      </c>
      <c r="C32" s="4" t="s">
        <v>30</v>
      </c>
      <c r="D32" s="4">
        <v>3234</v>
      </c>
      <c r="E32" s="9" t="s">
        <v>12</v>
      </c>
      <c r="F32" s="28">
        <v>146.47</v>
      </c>
    </row>
    <row r="33" spans="1:6" x14ac:dyDescent="0.25">
      <c r="A33" s="10" t="s">
        <v>52</v>
      </c>
      <c r="B33" s="39">
        <v>61979475705</v>
      </c>
      <c r="C33" s="4" t="s">
        <v>27</v>
      </c>
      <c r="D33" s="4">
        <v>3234</v>
      </c>
      <c r="E33" s="9" t="s">
        <v>12</v>
      </c>
      <c r="F33" s="28">
        <v>272.23</v>
      </c>
    </row>
    <row r="34" spans="1:6" x14ac:dyDescent="0.25">
      <c r="A34" s="10" t="s">
        <v>75</v>
      </c>
      <c r="B34" s="58">
        <v>6135698286</v>
      </c>
      <c r="C34" s="4" t="s">
        <v>7</v>
      </c>
      <c r="D34" s="4">
        <v>3232</v>
      </c>
      <c r="E34" s="9" t="s">
        <v>13</v>
      </c>
      <c r="F34" s="28">
        <v>1050</v>
      </c>
    </row>
    <row r="35" spans="1:6" x14ac:dyDescent="0.25">
      <c r="A35" s="10" t="s">
        <v>50</v>
      </c>
      <c r="B35" s="41">
        <v>56575768790</v>
      </c>
      <c r="C35" s="4" t="s">
        <v>7</v>
      </c>
      <c r="D35" s="4">
        <v>3238</v>
      </c>
      <c r="E35" s="9" t="s">
        <v>31</v>
      </c>
      <c r="F35" s="28">
        <v>96.27</v>
      </c>
    </row>
    <row r="36" spans="1:6" x14ac:dyDescent="0.25">
      <c r="A36" s="10" t="s">
        <v>89</v>
      </c>
      <c r="B36" s="55">
        <v>60385712857</v>
      </c>
      <c r="C36" s="4" t="s">
        <v>91</v>
      </c>
      <c r="D36" s="4">
        <v>3238</v>
      </c>
      <c r="E36" s="9" t="s">
        <v>31</v>
      </c>
      <c r="F36" s="28">
        <v>225</v>
      </c>
    </row>
    <row r="37" spans="1:6" x14ac:dyDescent="0.25">
      <c r="A37" s="10" t="s">
        <v>37</v>
      </c>
      <c r="B37" s="40">
        <v>41025754642</v>
      </c>
      <c r="C37" s="4" t="s">
        <v>38</v>
      </c>
      <c r="D37" s="4">
        <v>3238</v>
      </c>
      <c r="E37" s="9" t="s">
        <v>31</v>
      </c>
      <c r="F37" s="28">
        <v>87.5</v>
      </c>
    </row>
    <row r="38" spans="1:6" x14ac:dyDescent="0.25">
      <c r="A38" s="30"/>
      <c r="B38" s="56"/>
      <c r="C38" s="51"/>
      <c r="D38" s="51">
        <v>3239</v>
      </c>
      <c r="E38" s="9" t="s">
        <v>32</v>
      </c>
      <c r="F38" s="53">
        <v>253.64</v>
      </c>
    </row>
    <row r="39" spans="1:6" ht="15.75" thickBot="1" x14ac:dyDescent="0.3">
      <c r="A39" s="22"/>
      <c r="B39" s="46"/>
      <c r="C39" s="45"/>
      <c r="D39" s="23">
        <v>3232</v>
      </c>
      <c r="E39" s="24" t="s">
        <v>13</v>
      </c>
      <c r="F39" s="29">
        <v>50</v>
      </c>
    </row>
    <row r="40" spans="1:6" x14ac:dyDescent="0.25">
      <c r="A40" s="13" t="s">
        <v>71</v>
      </c>
      <c r="B40" s="47"/>
      <c r="C40" s="52"/>
      <c r="D40" s="52"/>
      <c r="E40" s="11"/>
      <c r="F40" s="54">
        <f>SUM(F37:F39)</f>
        <v>391.14</v>
      </c>
    </row>
    <row r="41" spans="1:6" x14ac:dyDescent="0.25">
      <c r="A41" s="10" t="s">
        <v>54</v>
      </c>
      <c r="B41" s="40">
        <v>22694857747</v>
      </c>
      <c r="C41" s="4" t="s">
        <v>7</v>
      </c>
      <c r="D41" s="4">
        <v>3292</v>
      </c>
      <c r="E41" s="9" t="s">
        <v>55</v>
      </c>
      <c r="F41" s="28">
        <v>137.68</v>
      </c>
    </row>
    <row r="42" spans="1:6" x14ac:dyDescent="0.25">
      <c r="A42" s="25" t="s">
        <v>56</v>
      </c>
      <c r="B42" s="41">
        <v>82224265653</v>
      </c>
      <c r="C42" s="26" t="s">
        <v>57</v>
      </c>
      <c r="D42" s="4">
        <v>3299</v>
      </c>
      <c r="E42" s="9" t="s">
        <v>44</v>
      </c>
      <c r="F42" s="28">
        <v>5.9</v>
      </c>
    </row>
    <row r="43" spans="1:6" x14ac:dyDescent="0.25">
      <c r="A43" s="10" t="s">
        <v>10</v>
      </c>
      <c r="B43" s="19">
        <v>92963223473</v>
      </c>
      <c r="C43" s="4" t="s">
        <v>7</v>
      </c>
      <c r="D43" s="4">
        <v>3431</v>
      </c>
      <c r="E43" s="9" t="s">
        <v>11</v>
      </c>
      <c r="F43" s="28">
        <v>87.97</v>
      </c>
    </row>
    <row r="44" spans="1:6" ht="26.25" x14ac:dyDescent="0.25">
      <c r="A44" s="10" t="s">
        <v>34</v>
      </c>
      <c r="B44" s="19">
        <v>18683136487</v>
      </c>
      <c r="C44" s="4" t="s">
        <v>7</v>
      </c>
      <c r="D44" s="4">
        <v>3295</v>
      </c>
      <c r="E44" s="38" t="s">
        <v>35</v>
      </c>
      <c r="F44" s="28">
        <v>388</v>
      </c>
    </row>
    <row r="45" spans="1:6" x14ac:dyDescent="0.25">
      <c r="A45" s="13" t="s">
        <v>80</v>
      </c>
      <c r="B45" s="60">
        <v>5743327409</v>
      </c>
      <c r="C45" s="52" t="s">
        <v>72</v>
      </c>
      <c r="D45" s="52">
        <v>3812</v>
      </c>
      <c r="E45" s="17" t="s">
        <v>82</v>
      </c>
      <c r="F45" s="54">
        <v>720.52</v>
      </c>
    </row>
    <row r="46" spans="1:6" x14ac:dyDescent="0.25">
      <c r="A46" s="13"/>
      <c r="B46" s="36"/>
      <c r="C46" s="52"/>
      <c r="D46" s="52">
        <v>3299</v>
      </c>
      <c r="E46" s="9" t="s">
        <v>44</v>
      </c>
      <c r="F46" s="54">
        <v>1</v>
      </c>
    </row>
    <row r="47" spans="1:6" x14ac:dyDescent="0.25">
      <c r="A47" s="13" t="s">
        <v>81</v>
      </c>
      <c r="B47" s="36"/>
      <c r="C47" s="52"/>
      <c r="D47" s="52"/>
      <c r="E47" s="17"/>
      <c r="F47" s="54">
        <f>SUM(F45:F46)</f>
        <v>721.52</v>
      </c>
    </row>
    <row r="48" spans="1:6" x14ac:dyDescent="0.25">
      <c r="A48" s="10" t="s">
        <v>48</v>
      </c>
      <c r="B48" s="19"/>
      <c r="C48" s="4"/>
      <c r="D48" s="4">
        <v>3231</v>
      </c>
      <c r="E48" s="9" t="s">
        <v>6</v>
      </c>
      <c r="F48" s="28">
        <v>77.599999999999994</v>
      </c>
    </row>
    <row r="49" spans="1:12" ht="18.75" x14ac:dyDescent="0.3">
      <c r="A49" s="64" t="s">
        <v>14</v>
      </c>
      <c r="B49" s="65"/>
      <c r="C49" s="65"/>
      <c r="D49" s="65"/>
      <c r="E49" s="66"/>
      <c r="F49" s="15">
        <f>SUM(F9+F10+F11+F15+F16+F17+F18+F19+F20+F21+F22+F23+F24+F25+F26+F27+F28+F29+F30+F31+F32+F33+F34+F35+F36+F40+F41+F42+F43+F44+F47+F48)</f>
        <v>14659.039999999997</v>
      </c>
    </row>
    <row r="50" spans="1:12" x14ac:dyDescent="0.25">
      <c r="A50" s="67" t="s">
        <v>39</v>
      </c>
      <c r="B50" s="68"/>
      <c r="C50" s="69"/>
      <c r="D50" s="73">
        <v>3111</v>
      </c>
      <c r="E50" s="16" t="s">
        <v>15</v>
      </c>
      <c r="F50" s="75">
        <v>101220.88</v>
      </c>
    </row>
    <row r="51" spans="1:12" ht="26.25" customHeight="1" x14ac:dyDescent="0.25">
      <c r="A51" s="70"/>
      <c r="B51" s="71"/>
      <c r="C51" s="72"/>
      <c r="D51" s="74"/>
      <c r="E51" s="17" t="s">
        <v>16</v>
      </c>
      <c r="F51" s="76"/>
    </row>
    <row r="52" spans="1:12" x14ac:dyDescent="0.25">
      <c r="A52" s="70"/>
      <c r="B52" s="71"/>
      <c r="C52" s="72"/>
      <c r="D52" s="4">
        <v>3132</v>
      </c>
      <c r="E52" s="9" t="s">
        <v>17</v>
      </c>
      <c r="F52" s="28">
        <v>16357.13</v>
      </c>
    </row>
    <row r="53" spans="1:12" x14ac:dyDescent="0.25">
      <c r="A53" s="70"/>
      <c r="B53" s="71"/>
      <c r="C53" s="72"/>
      <c r="D53" s="4">
        <v>3212</v>
      </c>
      <c r="E53" s="9" t="s">
        <v>18</v>
      </c>
      <c r="F53" s="28">
        <v>5908.74</v>
      </c>
    </row>
    <row r="54" spans="1:12" x14ac:dyDescent="0.25">
      <c r="A54" s="48"/>
      <c r="B54" s="49"/>
      <c r="C54" s="50"/>
      <c r="D54" s="4">
        <v>3121</v>
      </c>
      <c r="E54" s="9" t="s">
        <v>40</v>
      </c>
      <c r="F54" s="28">
        <v>441.44</v>
      </c>
    </row>
    <row r="55" spans="1:12" x14ac:dyDescent="0.25">
      <c r="A55" s="14" t="s">
        <v>33</v>
      </c>
      <c r="B55" s="4"/>
      <c r="C55" s="9"/>
      <c r="D55" s="4">
        <v>3299</v>
      </c>
      <c r="E55" s="9" t="s">
        <v>44</v>
      </c>
      <c r="F55" s="28">
        <v>133.80000000000001</v>
      </c>
      <c r="L55" s="21"/>
    </row>
    <row r="56" spans="1:12" x14ac:dyDescent="0.25">
      <c r="A56" s="14" t="s">
        <v>33</v>
      </c>
      <c r="B56" s="4"/>
      <c r="C56" s="9"/>
      <c r="D56" s="4">
        <v>3211</v>
      </c>
      <c r="E56" s="9" t="s">
        <v>19</v>
      </c>
      <c r="F56" s="37">
        <v>366.1</v>
      </c>
    </row>
    <row r="57" spans="1:12" ht="19.5" thickBot="1" x14ac:dyDescent="0.35">
      <c r="A57" s="77" t="s">
        <v>20</v>
      </c>
      <c r="B57" s="78"/>
      <c r="C57" s="78"/>
      <c r="D57" s="78"/>
      <c r="E57" s="78"/>
      <c r="F57" s="18">
        <f>SUM(F50:F56)</f>
        <v>124428.09000000003</v>
      </c>
    </row>
    <row r="58" spans="1:12" ht="24" thickBot="1" x14ac:dyDescent="0.4">
      <c r="A58" s="61" t="s">
        <v>78</v>
      </c>
      <c r="B58" s="62"/>
      <c r="C58" s="62"/>
      <c r="D58" s="62"/>
      <c r="E58" s="62"/>
      <c r="F58" s="12">
        <f>SUM(F49+F57)</f>
        <v>139087.13000000003</v>
      </c>
    </row>
    <row r="59" spans="1:12" x14ac:dyDescent="0.25">
      <c r="A59" s="2" t="s">
        <v>79</v>
      </c>
      <c r="B59" s="3"/>
      <c r="C59" s="2"/>
      <c r="D59" s="3"/>
      <c r="E59" s="2" t="s">
        <v>67</v>
      </c>
      <c r="F59" s="2"/>
    </row>
    <row r="60" spans="1:12" x14ac:dyDescent="0.25">
      <c r="A60" s="2"/>
      <c r="B60" s="2"/>
      <c r="C60" s="2"/>
      <c r="D60" s="2"/>
      <c r="E60" t="s">
        <v>68</v>
      </c>
      <c r="F60" s="2"/>
    </row>
  </sheetData>
  <mergeCells count="7">
    <mergeCell ref="A58:E58"/>
    <mergeCell ref="A7:F7"/>
    <mergeCell ref="A49:E49"/>
    <mergeCell ref="A50:C53"/>
    <mergeCell ref="D50:D51"/>
    <mergeCell ref="F50:F51"/>
    <mergeCell ref="A57:E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2025-08-12T07:26:53Z</dcterms:modified>
</cp:coreProperties>
</file>