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2E9BCFE-EC49-49A1-AFFC-3EB6569C86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panj 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8" l="1"/>
  <c r="F58" i="8"/>
  <c r="F48" i="8"/>
  <c r="F36" i="8"/>
  <c r="F18" i="8"/>
  <c r="F59" i="8" l="1"/>
</calcChain>
</file>

<file path=xl/sharedStrings.xml><?xml version="1.0" encoding="utf-8"?>
<sst xmlns="http://schemas.openxmlformats.org/spreadsheetml/2006/main" count="137" uniqueCount="98">
  <si>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</si>
  <si>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</si>
  <si>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</si>
  <si>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</si>
  <si>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</si>
  <si>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</si>
  <si>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Usluge telefona pošte i prijevoza</t>
  </si>
  <si>
    <t>ZAGREB</t>
  </si>
  <si>
    <t>Materijal i sirovine</t>
  </si>
  <si>
    <t>Uredski mat. i ost.mater.rashodi</t>
  </si>
  <si>
    <t>ZAGREBAČKA BANKA d.d.</t>
  </si>
  <si>
    <t>Bank. usl.i usl. plat. prometa</t>
  </si>
  <si>
    <t>Komunalne usluge</t>
  </si>
  <si>
    <t>Usluge tekućeg i invest. održavanja</t>
  </si>
  <si>
    <t>UKUPNO  kategorija I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</si>
  <si>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</si>
  <si>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</si>
  <si>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</si>
  <si>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</si>
  <si>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Službena putovanja</t>
  </si>
  <si>
    <t>UKUPNO kategorija II</t>
  </si>
  <si>
    <t>OSNOVNA ŠKOLA JAKOVLJE</t>
  </si>
  <si>
    <t>STUBIČKA CESTA 2, 10297 JAKOVLJE</t>
  </si>
  <si>
    <t>TELEFON: 01/3351-200</t>
  </si>
  <si>
    <t>E-MAIL: ured@os-jakovlje.skole.hr</t>
  </si>
  <si>
    <t>TRGOVINA KRK D.D.</t>
  </si>
  <si>
    <t>MALINSKA</t>
  </si>
  <si>
    <t>ZABOK</t>
  </si>
  <si>
    <t>HRVATSKA POŠTA D.D.</t>
  </si>
  <si>
    <t>EKO FLOR PLUS D.O.O.</t>
  </si>
  <si>
    <t>MOKRICE</t>
  </si>
  <si>
    <t>Računalne usluge</t>
  </si>
  <si>
    <t>Ostale usluge</t>
  </si>
  <si>
    <t>ZAPOSLENICI</t>
  </si>
  <si>
    <t>DRŽAVNI PRORAČUN RH</t>
  </si>
  <si>
    <t>Pristojbe i naknade (naknade u slučaju nezapošljavanja osoba s invaliditetom</t>
  </si>
  <si>
    <t>VELIKA GORICA</t>
  </si>
  <si>
    <t>DUPLICO D.O.O.</t>
  </si>
  <si>
    <t>KALINOVICA</t>
  </si>
  <si>
    <t>PLAĆE ZAPOSLENIKA</t>
  </si>
  <si>
    <t>Ostali rashodi za zaposlene</t>
  </si>
  <si>
    <t>HRVATSKI TELEKOM D.D</t>
  </si>
  <si>
    <t>NETCOM D.O.O.</t>
  </si>
  <si>
    <t>RIJEKA</t>
  </si>
  <si>
    <t>FINANCIJSKA AGENCIJA</t>
  </si>
  <si>
    <t>Ostali nespomenuti rashodi</t>
  </si>
  <si>
    <t>ZAGREBAČKA  ŽUPANIJA</t>
  </si>
  <si>
    <t>Energija</t>
  </si>
  <si>
    <t>RODITELJI UČENIKA GDPR</t>
  </si>
  <si>
    <t>UDRUGA LANAC KRETANJA</t>
  </si>
  <si>
    <t>CS DATA OBRT</t>
  </si>
  <si>
    <t>ZAGORSKI VODOVOD ZABOK D.O.O.</t>
  </si>
  <si>
    <t>ČAKOVEC</t>
  </si>
  <si>
    <t>VRELEJ D.O.O.</t>
  </si>
  <si>
    <t>KLANJEC</t>
  </si>
  <si>
    <t>Naknade građanima i kućanstvima u naravi</t>
  </si>
  <si>
    <t>Ukupno za Vrelej d.o.o.</t>
  </si>
  <si>
    <t>EUROHERC D.D.</t>
  </si>
  <si>
    <t>Premija osiguranja</t>
  </si>
  <si>
    <t xml:space="preserve">TIM PAPIR </t>
  </si>
  <si>
    <t>KRAPINA</t>
  </si>
  <si>
    <t>KLEMM SIGURNOST D.O.O.</t>
  </si>
  <si>
    <t>VINDIJA D.D.</t>
  </si>
  <si>
    <t>VARAŽDIN</t>
  </si>
  <si>
    <t>LEDO PLUS D.O.O.</t>
  </si>
  <si>
    <t>O7179054100</t>
  </si>
  <si>
    <t>JAKOVLJE</t>
  </si>
  <si>
    <t>OROSLAVJE</t>
  </si>
  <si>
    <t>DUKAT D.D.</t>
  </si>
  <si>
    <t>BISTRA</t>
  </si>
  <si>
    <t>O7928109478</t>
  </si>
  <si>
    <t>UKUPNO TRGOVINA KRK D.D.</t>
  </si>
  <si>
    <t>Intelektualne usluge</t>
  </si>
  <si>
    <t>Ravnateljica:</t>
  </si>
  <si>
    <t>Aleksandra Đurđević, prof.</t>
  </si>
  <si>
    <t xml:space="preserve">LUKOIL HRVATSKA </t>
  </si>
  <si>
    <t>PEKARNICA HORVAT</t>
  </si>
  <si>
    <t>VELIKO TRGOVIŠĆE</t>
  </si>
  <si>
    <t>PIVKA D.O.O.</t>
  </si>
  <si>
    <t>JURDANI</t>
  </si>
  <si>
    <t>Ukupno Duplico d.o.o.</t>
  </si>
  <si>
    <t>SINAPAK OBRT</t>
  </si>
  <si>
    <t>SOLENIČKI D.O.O</t>
  </si>
  <si>
    <t>INFORMACIJE O TROŠENJU SREDSTAVA ZA LIPANJ 2025. GODINE</t>
  </si>
  <si>
    <t>UKUPNO ZA LIPANJ 2025.</t>
  </si>
  <si>
    <t>Datum objave: 17.7.2025.</t>
  </si>
  <si>
    <t>MEĐIMURJE PLIN D.O.O.</t>
  </si>
  <si>
    <t>JAVNI BILJEŽNIK KRAMAR JADRANKA</t>
  </si>
  <si>
    <t>PGM BISTRA</t>
  </si>
  <si>
    <t>OPG FRANJO</t>
  </si>
  <si>
    <t>E.S.K.D.O.O.</t>
  </si>
  <si>
    <t>BRIONI D.O.O.</t>
  </si>
  <si>
    <t>PULA</t>
  </si>
  <si>
    <t>KIKO TRGOVINA I USLUGE</t>
  </si>
  <si>
    <t>PLIVAČKI KLUB OLIMP</t>
  </si>
  <si>
    <t>O3099399025</t>
  </si>
  <si>
    <t>T-ART TANJA ANTOLJAK, OBRT</t>
  </si>
  <si>
    <t> 78706979190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</si>
</sst>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474747"/>
      <name val="Calibri"/>
      <family val="2"/>
      <charset val="238"/>
      <scheme val="minor"/>
    </font>
    <font>
      <sz val="11"/>
      <color rgb="FF4D5156"/>
      <name val="Calibri"/>
      <family val="2"/>
      <charset val="238"/>
      <scheme val="minor"/>
    </font>
    <font>
      <b/>
      <sz val="11"/>
      <color rgb="FF474747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767676"/>
      <name val="Calibri"/>
      <family val="2"/>
      <charset val="238"/>
      <scheme val="minor"/>
    </font>
    <font>
      <b/>
      <sz val="11"/>
      <color rgb="FF4D5156"/>
      <name val="Calibri"/>
      <family val="2"/>
      <charset val="238"/>
      <scheme val="minor"/>
    </font>
    <font>
      <b/>
      <sz val="10"/>
      <color rgb="FF474747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10"/>
      <color rgb="FF767676"/>
      <name val="Arial"/>
      <family val="2"/>
      <charset val="238"/>
    </font>
    <font>
      <b/>
      <sz val="9"/>
      <color rgb="FF71777D"/>
      <name val="Arial"/>
      <family val="2"/>
      <charset val="238"/>
    </font>
    <font>
      <b/>
      <sz val="10"/>
      <color rgb="FF71777D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1" fillId="4" borderId="7" xfId="0" applyFont="1" applyFill="1" applyBorder="1"/>
    <xf numFmtId="0" fontId="2" fillId="4" borderId="11" xfId="0" applyFont="1" applyFill="1" applyBorder="1"/>
    <xf numFmtId="4" fontId="3" fillId="2" borderId="20" xfId="0" applyNumberFormat="1" applyFont="1" applyFill="1" applyBorder="1"/>
    <xf numFmtId="0" fontId="1" fillId="4" borderId="11" xfId="0" applyFont="1" applyFill="1" applyBorder="1"/>
    <xf numFmtId="0" fontId="1" fillId="4" borderId="6" xfId="0" applyFont="1" applyFill="1" applyBorder="1"/>
    <xf numFmtId="4" fontId="5" fillId="4" borderId="7" xfId="0" applyNumberFormat="1" applyFont="1" applyFill="1" applyBorder="1"/>
    <xf numFmtId="0" fontId="2" fillId="4" borderId="8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4" fontId="5" fillId="4" borderId="17" xfId="0" applyNumberFormat="1" applyFont="1" applyFill="1" applyBorder="1"/>
    <xf numFmtId="0" fontId="1" fillId="4" borderId="7" xfId="0" applyFont="1" applyFill="1" applyBorder="1" applyAlignment="1">
      <alignment horizontal="center" vertical="center"/>
    </xf>
    <xf numFmtId="0" fontId="0" fillId="4" borderId="0" xfId="0" applyFill="1"/>
    <xf numFmtId="0" fontId="1" fillId="4" borderId="21" xfId="0" applyFont="1" applyFill="1" applyBorder="1"/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/>
    <xf numFmtId="0" fontId="1" fillId="4" borderId="7" xfId="0" applyFont="1" applyFill="1" applyBorder="1" applyAlignment="1">
      <alignment wrapText="1"/>
    </xf>
    <xf numFmtId="0" fontId="6" fillId="4" borderId="7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/>
    </xf>
    <xf numFmtId="4" fontId="2" fillId="4" borderId="7" xfId="0" applyNumberFormat="1" applyFont="1" applyFill="1" applyBorder="1"/>
    <xf numFmtId="4" fontId="2" fillId="4" borderId="21" xfId="0" applyNumberFormat="1" applyFont="1" applyFill="1" applyBorder="1"/>
    <xf numFmtId="0" fontId="8" fillId="4" borderId="7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6" fillId="4" borderId="21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4" fontId="11" fillId="4" borderId="7" xfId="0" applyNumberFormat="1" applyFont="1" applyFill="1" applyBorder="1"/>
    <xf numFmtId="0" fontId="7" fillId="4" borderId="7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3" fillId="4" borderId="2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4" fontId="2" fillId="4" borderId="11" xfId="0" applyNumberFormat="1" applyFont="1" applyFill="1" applyBorder="1"/>
    <xf numFmtId="4" fontId="2" fillId="4" borderId="11" xfId="0" applyNumberFormat="1" applyFont="1" applyFill="1" applyBorder="1"/>
    <xf numFmtId="0" fontId="14" fillId="4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8" xfId="0" applyNumberFormat="1" applyFont="1" applyFill="1" applyBorder="1"/>
    <xf numFmtId="4" fontId="2" fillId="4" borderId="11" xfId="0" applyNumberFormat="1" applyFont="1" applyFill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8F175-A8C7-47CE-A5A8-F67D27415701}">
  <dimension ref="A1:F63"/>
  <sheetViews>
    <sheetView tabSelected="1" topLeftCell="A15" workbookViewId="0">
      <selection activeCell="C20" sqref="C20"/>
    </sheetView>
  </sheetViews>
  <sheetFormatPr defaultRowHeight="15" x14ac:dyDescent="0.25"/>
  <cols>
    <col min="1" max="1" width="37.7109375" customWidth="1"/>
    <col min="2" max="2" width="15.5703125" customWidth="1"/>
    <col min="3" max="3" width="13" customWidth="1"/>
    <col min="4" max="4" width="10.85546875" customWidth="1"/>
    <col min="5" max="5" width="35" customWidth="1"/>
    <col min="6" max="6" width="18.140625" customWidth="1"/>
  </cols>
  <sheetData>
    <row r="1" spans="1:6" x14ac:dyDescent="0.25">
      <c r="A1" s="1" t="s">
        <v>46</v>
      </c>
      <c r="B1" s="2"/>
      <c r="C1" s="2"/>
      <c r="D1" s="2"/>
      <c r="E1" s="2"/>
      <c r="F1" s="2"/>
    </row>
    <row r="2" spans="1:6" x14ac:dyDescent="0.25">
      <c r="A2" s="1" t="s">
        <v>21</v>
      </c>
      <c r="B2" s="2"/>
      <c r="C2" s="2"/>
      <c r="D2" s="2"/>
      <c r="E2" s="2"/>
      <c r="F2" s="2"/>
    </row>
    <row r="3" spans="1:6" x14ac:dyDescent="0.25">
      <c r="A3" s="1" t="s">
        <v>22</v>
      </c>
      <c r="B3" s="2"/>
      <c r="C3" s="2"/>
      <c r="D3" s="2"/>
      <c r="E3" s="2"/>
      <c r="F3" s="2"/>
    </row>
    <row r="4" spans="1:6" x14ac:dyDescent="0.25">
      <c r="A4" s="1" t="s">
        <v>23</v>
      </c>
      <c r="B4" s="2"/>
      <c r="C4" s="2"/>
      <c r="D4" s="2"/>
      <c r="E4" s="2"/>
      <c r="F4" s="2"/>
    </row>
    <row r="5" spans="1:6" x14ac:dyDescent="0.25">
      <c r="A5" s="1" t="s">
        <v>24</v>
      </c>
      <c r="B5" s="2"/>
      <c r="C5" s="2"/>
      <c r="D5" s="2"/>
      <c r="E5" s="2"/>
      <c r="F5" s="2"/>
    </row>
    <row r="6" spans="1:6" x14ac:dyDescent="0.25">
      <c r="A6" s="2"/>
      <c r="B6" s="2"/>
      <c r="C6" s="2"/>
      <c r="D6" s="2"/>
      <c r="E6" s="2"/>
      <c r="F6" s="2"/>
    </row>
    <row r="7" spans="1:6" ht="23.25" x14ac:dyDescent="0.35">
      <c r="A7" s="64" t="s">
        <v>83</v>
      </c>
      <c r="B7" s="64"/>
      <c r="C7" s="64"/>
      <c r="D7" s="64"/>
      <c r="E7" s="64"/>
      <c r="F7" s="64"/>
    </row>
    <row r="8" spans="1:6" ht="15.75" thickBot="1" x14ac:dyDescent="0.3">
      <c r="A8" s="2"/>
      <c r="B8" s="2"/>
      <c r="C8" s="2"/>
      <c r="D8" s="2"/>
      <c r="E8" s="2"/>
      <c r="F8" s="2"/>
    </row>
    <row r="9" spans="1:6" ht="47.25" x14ac:dyDescent="0.25">
      <c r="A9" s="7" t="s">
        <v>0</v>
      </c>
      <c r="B9" s="8" t="s">
        <v>1</v>
      </c>
      <c r="C9" s="8" t="s">
        <v>2</v>
      </c>
      <c r="D9" s="6" t="s">
        <v>3</v>
      </c>
      <c r="E9" s="6" t="s">
        <v>4</v>
      </c>
      <c r="F9" s="5" t="s">
        <v>5</v>
      </c>
    </row>
    <row r="10" spans="1:6" x14ac:dyDescent="0.25">
      <c r="A10" s="10" t="s">
        <v>62</v>
      </c>
      <c r="B10" s="44">
        <v>44138062462</v>
      </c>
      <c r="C10" s="4" t="s">
        <v>63</v>
      </c>
      <c r="D10" s="4">
        <v>3222</v>
      </c>
      <c r="E10" s="9" t="s">
        <v>8</v>
      </c>
      <c r="F10" s="27">
        <v>1090.47</v>
      </c>
    </row>
    <row r="11" spans="1:6" x14ac:dyDescent="0.25">
      <c r="A11" s="10" t="s">
        <v>68</v>
      </c>
      <c r="B11" s="44">
        <v>25457712630</v>
      </c>
      <c r="C11" s="4" t="s">
        <v>7</v>
      </c>
      <c r="D11" s="4">
        <v>3222</v>
      </c>
      <c r="E11" s="9" t="s">
        <v>8</v>
      </c>
      <c r="F11" s="27">
        <v>364.88</v>
      </c>
    </row>
    <row r="12" spans="1:6" x14ac:dyDescent="0.25">
      <c r="A12" s="13" t="s">
        <v>82</v>
      </c>
      <c r="B12" s="51">
        <v>54784630911</v>
      </c>
      <c r="C12" s="56" t="s">
        <v>66</v>
      </c>
      <c r="D12" s="56">
        <v>3222</v>
      </c>
      <c r="E12" s="11" t="s">
        <v>8</v>
      </c>
      <c r="F12" s="58">
        <v>352.8</v>
      </c>
    </row>
    <row r="13" spans="1:6" x14ac:dyDescent="0.25">
      <c r="A13" s="10" t="s">
        <v>76</v>
      </c>
      <c r="B13" s="45">
        <v>73628415057</v>
      </c>
      <c r="C13" s="43" t="s">
        <v>77</v>
      </c>
      <c r="D13" s="4">
        <v>3222</v>
      </c>
      <c r="E13" s="9" t="s">
        <v>8</v>
      </c>
      <c r="F13" s="27">
        <v>1059.8499999999999</v>
      </c>
    </row>
    <row r="14" spans="1:6" x14ac:dyDescent="0.25">
      <c r="A14" s="13" t="s">
        <v>78</v>
      </c>
      <c r="B14" s="48">
        <v>62118281909</v>
      </c>
      <c r="C14" s="47" t="s">
        <v>79</v>
      </c>
      <c r="D14" s="56">
        <v>3222</v>
      </c>
      <c r="E14" s="9" t="s">
        <v>8</v>
      </c>
      <c r="F14" s="58">
        <v>328.36</v>
      </c>
    </row>
    <row r="15" spans="1:6" x14ac:dyDescent="0.25">
      <c r="A15" s="10" t="s">
        <v>64</v>
      </c>
      <c r="B15" s="44" t="s">
        <v>65</v>
      </c>
      <c r="C15" s="4" t="s">
        <v>7</v>
      </c>
      <c r="D15" s="4">
        <v>3222</v>
      </c>
      <c r="E15" s="9" t="s">
        <v>8</v>
      </c>
      <c r="F15" s="27">
        <v>345.7</v>
      </c>
    </row>
    <row r="16" spans="1:6" x14ac:dyDescent="0.25">
      <c r="A16" s="10" t="s">
        <v>25</v>
      </c>
      <c r="B16" s="29">
        <v>66548420466</v>
      </c>
      <c r="C16" s="4" t="s">
        <v>26</v>
      </c>
      <c r="D16" s="4">
        <v>3222</v>
      </c>
      <c r="E16" s="9" t="s">
        <v>8</v>
      </c>
      <c r="F16" s="27">
        <v>2066.83</v>
      </c>
    </row>
    <row r="17" spans="1:6" ht="15.75" thickBot="1" x14ac:dyDescent="0.3">
      <c r="A17" s="21"/>
      <c r="B17" s="30"/>
      <c r="C17" s="22"/>
      <c r="D17" s="22">
        <v>3299</v>
      </c>
      <c r="E17" s="23" t="s">
        <v>45</v>
      </c>
      <c r="F17" s="28">
        <v>25.03</v>
      </c>
    </row>
    <row r="18" spans="1:6" x14ac:dyDescent="0.25">
      <c r="A18" s="13" t="s">
        <v>71</v>
      </c>
      <c r="B18" s="31"/>
      <c r="C18" s="56"/>
      <c r="D18" s="56"/>
      <c r="E18" s="11"/>
      <c r="F18" s="57">
        <f>SUM(F16:F17)</f>
        <v>2091.86</v>
      </c>
    </row>
    <row r="19" spans="1:6" x14ac:dyDescent="0.25">
      <c r="A19" s="10" t="s">
        <v>81</v>
      </c>
      <c r="B19" s="32"/>
      <c r="C19" s="4" t="s">
        <v>27</v>
      </c>
      <c r="D19" s="4">
        <v>3221</v>
      </c>
      <c r="E19" s="9" t="s">
        <v>9</v>
      </c>
      <c r="F19" s="27">
        <v>298.58999999999997</v>
      </c>
    </row>
    <row r="20" spans="1:6" x14ac:dyDescent="0.25">
      <c r="A20" s="10" t="s">
        <v>93</v>
      </c>
      <c r="B20" s="32"/>
      <c r="C20" s="4" t="s">
        <v>60</v>
      </c>
      <c r="D20" s="4">
        <v>3221</v>
      </c>
      <c r="E20" s="9" t="s">
        <v>9</v>
      </c>
      <c r="F20" s="27">
        <v>89.64</v>
      </c>
    </row>
    <row r="21" spans="1:6" x14ac:dyDescent="0.25">
      <c r="A21" s="10" t="s">
        <v>86</v>
      </c>
      <c r="B21" s="41">
        <v>29035933600</v>
      </c>
      <c r="C21" s="4" t="s">
        <v>52</v>
      </c>
      <c r="D21" s="4">
        <v>3223</v>
      </c>
      <c r="E21" s="9" t="s">
        <v>47</v>
      </c>
      <c r="F21" s="27">
        <v>1496.6</v>
      </c>
    </row>
    <row r="22" spans="1:6" x14ac:dyDescent="0.25">
      <c r="A22" s="10" t="s">
        <v>75</v>
      </c>
      <c r="B22" s="52">
        <v>84740716328</v>
      </c>
      <c r="C22" s="4" t="s">
        <v>7</v>
      </c>
      <c r="D22" s="4">
        <v>3223</v>
      </c>
      <c r="E22" s="9" t="s">
        <v>47</v>
      </c>
      <c r="F22" s="27">
        <v>59.8</v>
      </c>
    </row>
    <row r="23" spans="1:6" x14ac:dyDescent="0.25">
      <c r="A23" s="10" t="s">
        <v>41</v>
      </c>
      <c r="B23" s="19">
        <v>81793146560</v>
      </c>
      <c r="C23" s="4" t="s">
        <v>7</v>
      </c>
      <c r="D23" s="4">
        <v>3231</v>
      </c>
      <c r="E23" s="9" t="s">
        <v>6</v>
      </c>
      <c r="F23" s="27">
        <v>239.27</v>
      </c>
    </row>
    <row r="24" spans="1:6" x14ac:dyDescent="0.25">
      <c r="A24" s="10" t="s">
        <v>28</v>
      </c>
      <c r="B24" s="19">
        <v>87311810356</v>
      </c>
      <c r="C24" s="4" t="s">
        <v>7</v>
      </c>
      <c r="D24" s="4">
        <v>3231</v>
      </c>
      <c r="E24" s="9" t="s">
        <v>6</v>
      </c>
      <c r="F24" s="27">
        <v>3.68</v>
      </c>
    </row>
    <row r="25" spans="1:6" x14ac:dyDescent="0.25">
      <c r="A25" s="10" t="s">
        <v>50</v>
      </c>
      <c r="B25" s="40" t="s">
        <v>70</v>
      </c>
      <c r="C25" s="26" t="s">
        <v>36</v>
      </c>
      <c r="D25" s="4">
        <v>3232</v>
      </c>
      <c r="E25" s="9" t="s">
        <v>13</v>
      </c>
      <c r="F25" s="27">
        <v>30</v>
      </c>
    </row>
    <row r="26" spans="1:6" x14ac:dyDescent="0.25">
      <c r="A26" s="10" t="s">
        <v>89</v>
      </c>
      <c r="B26" s="48"/>
      <c r="C26" s="43" t="s">
        <v>66</v>
      </c>
      <c r="D26" s="4">
        <v>3232</v>
      </c>
      <c r="E26" s="9" t="s">
        <v>13</v>
      </c>
      <c r="F26" s="27">
        <v>180</v>
      </c>
    </row>
    <row r="27" spans="1:6" x14ac:dyDescent="0.25">
      <c r="A27" s="10" t="s">
        <v>61</v>
      </c>
      <c r="B27" s="29">
        <v>35596498125</v>
      </c>
      <c r="C27" s="4" t="s">
        <v>7</v>
      </c>
      <c r="D27" s="4">
        <v>3239</v>
      </c>
      <c r="E27" s="9" t="s">
        <v>32</v>
      </c>
      <c r="F27" s="27">
        <v>24.89</v>
      </c>
    </row>
    <row r="28" spans="1:6" x14ac:dyDescent="0.25">
      <c r="A28" s="10" t="s">
        <v>42</v>
      </c>
      <c r="B28" s="19">
        <v>46118101286</v>
      </c>
      <c r="C28" s="4" t="s">
        <v>43</v>
      </c>
      <c r="D28" s="4">
        <v>3232</v>
      </c>
      <c r="E28" s="9" t="s">
        <v>13</v>
      </c>
      <c r="F28" s="27">
        <v>41.48</v>
      </c>
    </row>
    <row r="29" spans="1:6" x14ac:dyDescent="0.25">
      <c r="A29" s="10" t="s">
        <v>29</v>
      </c>
      <c r="B29" s="19">
        <v>50730247993</v>
      </c>
      <c r="C29" s="4" t="s">
        <v>30</v>
      </c>
      <c r="D29" s="4">
        <v>3234</v>
      </c>
      <c r="E29" s="9" t="s">
        <v>12</v>
      </c>
      <c r="F29" s="27">
        <v>174.79</v>
      </c>
    </row>
    <row r="30" spans="1:6" x14ac:dyDescent="0.25">
      <c r="A30" s="10" t="s">
        <v>51</v>
      </c>
      <c r="B30" s="39">
        <v>61979475705</v>
      </c>
      <c r="C30" s="4" t="s">
        <v>27</v>
      </c>
      <c r="D30" s="4">
        <v>3234</v>
      </c>
      <c r="E30" s="9" t="s">
        <v>12</v>
      </c>
      <c r="F30" s="27">
        <v>346.17</v>
      </c>
    </row>
    <row r="31" spans="1:6" x14ac:dyDescent="0.25">
      <c r="A31" s="10" t="s">
        <v>87</v>
      </c>
      <c r="B31" s="48"/>
      <c r="C31" s="4" t="s">
        <v>67</v>
      </c>
      <c r="D31" s="4">
        <v>3237</v>
      </c>
      <c r="E31" s="9" t="s">
        <v>72</v>
      </c>
      <c r="F31" s="27">
        <v>103.76</v>
      </c>
    </row>
    <row r="32" spans="1:6" x14ac:dyDescent="0.25">
      <c r="A32" s="10" t="s">
        <v>90</v>
      </c>
      <c r="B32" s="42">
        <v>6135698286</v>
      </c>
      <c r="C32" s="4" t="s">
        <v>7</v>
      </c>
      <c r="D32" s="4">
        <v>3237</v>
      </c>
      <c r="E32" s="9" t="s">
        <v>72</v>
      </c>
      <c r="F32" s="27">
        <v>1375</v>
      </c>
    </row>
    <row r="33" spans="1:6" x14ac:dyDescent="0.25">
      <c r="A33" s="10" t="s">
        <v>49</v>
      </c>
      <c r="B33" s="41">
        <v>56575768790</v>
      </c>
      <c r="C33" s="4" t="s">
        <v>7</v>
      </c>
      <c r="D33" s="4">
        <v>3238</v>
      </c>
      <c r="E33" s="9" t="s">
        <v>31</v>
      </c>
      <c r="F33" s="27">
        <v>96.27</v>
      </c>
    </row>
    <row r="34" spans="1:6" x14ac:dyDescent="0.25">
      <c r="A34" s="10" t="s">
        <v>37</v>
      </c>
      <c r="B34" s="40">
        <v>41025754642</v>
      </c>
      <c r="C34" s="4" t="s">
        <v>38</v>
      </c>
      <c r="D34" s="4">
        <v>3239</v>
      </c>
      <c r="E34" s="9" t="s">
        <v>32</v>
      </c>
      <c r="F34" s="27">
        <v>185.78</v>
      </c>
    </row>
    <row r="35" spans="1:6" ht="15.75" thickBot="1" x14ac:dyDescent="0.3">
      <c r="A35" s="21"/>
      <c r="B35" s="49"/>
      <c r="C35" s="46"/>
      <c r="D35" s="22">
        <v>3232</v>
      </c>
      <c r="E35" s="23" t="s">
        <v>13</v>
      </c>
      <c r="F35" s="28">
        <v>25</v>
      </c>
    </row>
    <row r="36" spans="1:6" x14ac:dyDescent="0.25">
      <c r="A36" s="13" t="s">
        <v>80</v>
      </c>
      <c r="B36" s="50"/>
      <c r="C36" s="56"/>
      <c r="D36" s="56"/>
      <c r="E36" s="11"/>
      <c r="F36" s="57">
        <f>SUM(F34:F35)</f>
        <v>210.78</v>
      </c>
    </row>
    <row r="37" spans="1:6" x14ac:dyDescent="0.25">
      <c r="A37" s="10" t="s">
        <v>57</v>
      </c>
      <c r="B37" s="40">
        <v>22694857747</v>
      </c>
      <c r="C37" s="4" t="s">
        <v>7</v>
      </c>
      <c r="D37" s="4">
        <v>3292</v>
      </c>
      <c r="E37" s="9" t="s">
        <v>58</v>
      </c>
      <c r="F37" s="27">
        <v>137.68</v>
      </c>
    </row>
    <row r="38" spans="1:6" x14ac:dyDescent="0.25">
      <c r="A38" s="10" t="s">
        <v>94</v>
      </c>
      <c r="B38" s="59" t="s">
        <v>95</v>
      </c>
      <c r="C38" s="4" t="s">
        <v>27</v>
      </c>
      <c r="D38" s="4">
        <v>3299</v>
      </c>
      <c r="E38" s="9" t="s">
        <v>45</v>
      </c>
      <c r="F38" s="27">
        <v>560</v>
      </c>
    </row>
    <row r="39" spans="1:6" x14ac:dyDescent="0.25">
      <c r="A39" s="10" t="s">
        <v>96</v>
      </c>
      <c r="B39" s="33"/>
      <c r="C39" s="25" t="s">
        <v>69</v>
      </c>
      <c r="D39" s="4">
        <v>3299</v>
      </c>
      <c r="E39" s="9" t="s">
        <v>45</v>
      </c>
      <c r="F39" s="27">
        <v>1945</v>
      </c>
    </row>
    <row r="40" spans="1:6" x14ac:dyDescent="0.25">
      <c r="A40" s="24" t="s">
        <v>59</v>
      </c>
      <c r="B40" s="41">
        <v>82224265653</v>
      </c>
      <c r="C40" s="25" t="s">
        <v>60</v>
      </c>
      <c r="D40" s="4">
        <v>3299</v>
      </c>
      <c r="E40" s="9" t="s">
        <v>45</v>
      </c>
      <c r="F40" s="27">
        <v>135.88</v>
      </c>
    </row>
    <row r="41" spans="1:6" x14ac:dyDescent="0.25">
      <c r="A41" s="24" t="s">
        <v>88</v>
      </c>
      <c r="B41" s="61">
        <v>75767781464</v>
      </c>
      <c r="C41" s="25" t="s">
        <v>69</v>
      </c>
      <c r="D41" s="4">
        <v>3299</v>
      </c>
      <c r="E41" s="9" t="s">
        <v>45</v>
      </c>
      <c r="F41" s="27">
        <v>24.72</v>
      </c>
    </row>
    <row r="42" spans="1:6" x14ac:dyDescent="0.25">
      <c r="A42" s="24" t="s">
        <v>91</v>
      </c>
      <c r="B42" s="60" t="s">
        <v>97</v>
      </c>
      <c r="C42" s="25" t="s">
        <v>92</v>
      </c>
      <c r="D42" s="4">
        <v>3299</v>
      </c>
      <c r="E42" s="9" t="s">
        <v>45</v>
      </c>
      <c r="F42" s="27">
        <v>2016</v>
      </c>
    </row>
    <row r="43" spans="1:6" x14ac:dyDescent="0.25">
      <c r="A43" s="10" t="s">
        <v>10</v>
      </c>
      <c r="B43" s="19">
        <v>92963223473</v>
      </c>
      <c r="C43" s="4" t="s">
        <v>7</v>
      </c>
      <c r="D43" s="4">
        <v>3431</v>
      </c>
      <c r="E43" s="9" t="s">
        <v>11</v>
      </c>
      <c r="F43" s="27">
        <v>104.6</v>
      </c>
    </row>
    <row r="44" spans="1:6" x14ac:dyDescent="0.25">
      <c r="A44" s="10" t="s">
        <v>44</v>
      </c>
      <c r="B44" s="19">
        <v>85821130368</v>
      </c>
      <c r="C44" s="4" t="s">
        <v>7</v>
      </c>
      <c r="D44" s="4">
        <v>3431</v>
      </c>
      <c r="E44" s="9" t="s">
        <v>11</v>
      </c>
      <c r="F44" s="27">
        <v>3.99</v>
      </c>
    </row>
    <row r="45" spans="1:6" ht="26.25" x14ac:dyDescent="0.25">
      <c r="A45" s="10" t="s">
        <v>34</v>
      </c>
      <c r="B45" s="19">
        <v>18683136487</v>
      </c>
      <c r="C45" s="4" t="s">
        <v>7</v>
      </c>
      <c r="D45" s="4">
        <v>3295</v>
      </c>
      <c r="E45" s="38" t="s">
        <v>35</v>
      </c>
      <c r="F45" s="27">
        <v>388</v>
      </c>
    </row>
    <row r="46" spans="1:6" x14ac:dyDescent="0.25">
      <c r="A46" s="10" t="s">
        <v>53</v>
      </c>
      <c r="B46" s="44">
        <v>66288152106</v>
      </c>
      <c r="C46" s="4" t="s">
        <v>54</v>
      </c>
      <c r="D46" s="4">
        <v>3231</v>
      </c>
      <c r="E46" s="9" t="s">
        <v>6</v>
      </c>
      <c r="F46" s="27">
        <v>732.2</v>
      </c>
    </row>
    <row r="47" spans="1:6" ht="15.75" thickBot="1" x14ac:dyDescent="0.3">
      <c r="A47" s="21"/>
      <c r="B47" s="36"/>
      <c r="C47" s="22"/>
      <c r="D47" s="22">
        <v>3722</v>
      </c>
      <c r="E47" s="34" t="s">
        <v>55</v>
      </c>
      <c r="F47" s="28">
        <v>217.8</v>
      </c>
    </row>
    <row r="48" spans="1:6" x14ac:dyDescent="0.25">
      <c r="A48" s="13" t="s">
        <v>56</v>
      </c>
      <c r="B48" s="35"/>
      <c r="C48" s="56"/>
      <c r="D48" s="56"/>
      <c r="E48" s="17"/>
      <c r="F48" s="58">
        <f>SUM(F46:F47)</f>
        <v>950</v>
      </c>
    </row>
    <row r="49" spans="1:6" x14ac:dyDescent="0.25">
      <c r="A49" s="10" t="s">
        <v>48</v>
      </c>
      <c r="B49" s="19"/>
      <c r="C49" s="4"/>
      <c r="D49" s="4">
        <v>3231</v>
      </c>
      <c r="E49" s="9" t="s">
        <v>6</v>
      </c>
      <c r="F49" s="27">
        <v>97.6</v>
      </c>
    </row>
    <row r="50" spans="1:6" x14ac:dyDescent="0.25">
      <c r="A50" s="20"/>
      <c r="B50" s="20"/>
      <c r="C50" s="20"/>
      <c r="D50" s="20"/>
      <c r="E50" s="20"/>
      <c r="F50" s="20"/>
    </row>
    <row r="51" spans="1:6" ht="18.75" x14ac:dyDescent="0.3">
      <c r="A51" s="65" t="s">
        <v>14</v>
      </c>
      <c r="B51" s="66"/>
      <c r="C51" s="66"/>
      <c r="D51" s="66"/>
      <c r="E51" s="67"/>
      <c r="F51" s="15">
        <f>SUM(F10+F11+F12+F13+F14+F15+F16+F17+F19+F20+F21+F22+F23+F24+F25+F26+F27+F28+F29+F30+F31+F32+F33+F34+F35+F37+F38+F39+F40+F41+F42+F43+F44+F45+F46+F47+F49)</f>
        <v>16768.11</v>
      </c>
    </row>
    <row r="52" spans="1:6" x14ac:dyDescent="0.25">
      <c r="A52" s="68" t="s">
        <v>39</v>
      </c>
      <c r="B52" s="69"/>
      <c r="C52" s="70"/>
      <c r="D52" s="74">
        <v>3111</v>
      </c>
      <c r="E52" s="16" t="s">
        <v>15</v>
      </c>
      <c r="F52" s="76">
        <v>107105.31</v>
      </c>
    </row>
    <row r="53" spans="1:6" ht="30" x14ac:dyDescent="0.25">
      <c r="A53" s="71"/>
      <c r="B53" s="72"/>
      <c r="C53" s="73"/>
      <c r="D53" s="75"/>
      <c r="E53" s="17" t="s">
        <v>16</v>
      </c>
      <c r="F53" s="77"/>
    </row>
    <row r="54" spans="1:6" x14ac:dyDescent="0.25">
      <c r="A54" s="71"/>
      <c r="B54" s="72"/>
      <c r="C54" s="73"/>
      <c r="D54" s="4">
        <v>3132</v>
      </c>
      <c r="E54" s="9" t="s">
        <v>17</v>
      </c>
      <c r="F54" s="27">
        <v>17298.27</v>
      </c>
    </row>
    <row r="55" spans="1:6" x14ac:dyDescent="0.25">
      <c r="A55" s="71"/>
      <c r="B55" s="72"/>
      <c r="C55" s="73"/>
      <c r="D55" s="4">
        <v>3212</v>
      </c>
      <c r="E55" s="9" t="s">
        <v>18</v>
      </c>
      <c r="F55" s="27">
        <v>6435.17</v>
      </c>
    </row>
    <row r="56" spans="1:6" x14ac:dyDescent="0.25">
      <c r="A56" s="53"/>
      <c r="B56" s="54"/>
      <c r="C56" s="55"/>
      <c r="D56" s="4">
        <v>3121</v>
      </c>
      <c r="E56" s="9" t="s">
        <v>40</v>
      </c>
      <c r="F56" s="27">
        <v>16641.439999999999</v>
      </c>
    </row>
    <row r="57" spans="1:6" x14ac:dyDescent="0.25">
      <c r="A57" s="14" t="s">
        <v>33</v>
      </c>
      <c r="B57" s="4"/>
      <c r="C57" s="9"/>
      <c r="D57" s="4">
        <v>3211</v>
      </c>
      <c r="E57" s="9" t="s">
        <v>19</v>
      </c>
      <c r="F57" s="37">
        <v>198.98</v>
      </c>
    </row>
    <row r="58" spans="1:6" ht="19.5" thickBot="1" x14ac:dyDescent="0.35">
      <c r="A58" s="78" t="s">
        <v>20</v>
      </c>
      <c r="B58" s="79"/>
      <c r="C58" s="79"/>
      <c r="D58" s="79"/>
      <c r="E58" s="79"/>
      <c r="F58" s="18">
        <f>SUM(F52:F57)</f>
        <v>147679.17000000001</v>
      </c>
    </row>
    <row r="59" spans="1:6" ht="24" thickBot="1" x14ac:dyDescent="0.4">
      <c r="A59" s="62" t="s">
        <v>84</v>
      </c>
      <c r="B59" s="63"/>
      <c r="C59" s="63"/>
      <c r="D59" s="63"/>
      <c r="E59" s="63"/>
      <c r="F59" s="12">
        <f>SUM(F51+F58)</f>
        <v>164447.28000000003</v>
      </c>
    </row>
    <row r="60" spans="1:6" x14ac:dyDescent="0.25">
      <c r="A60" s="2"/>
      <c r="B60" s="3"/>
      <c r="C60" s="2"/>
      <c r="D60" s="3"/>
      <c r="E60" s="2"/>
      <c r="F60" s="2"/>
    </row>
    <row r="61" spans="1:6" x14ac:dyDescent="0.25">
      <c r="A61" s="2" t="s">
        <v>85</v>
      </c>
      <c r="B61" s="3"/>
      <c r="C61" s="2"/>
      <c r="D61" s="3"/>
      <c r="E61" s="2"/>
      <c r="F61" s="2"/>
    </row>
    <row r="62" spans="1:6" x14ac:dyDescent="0.25">
      <c r="A62" s="2"/>
      <c r="B62" s="2"/>
      <c r="C62" s="2"/>
      <c r="D62" s="2"/>
      <c r="E62" s="2" t="s">
        <v>73</v>
      </c>
      <c r="F62" s="2"/>
    </row>
    <row r="63" spans="1:6" x14ac:dyDescent="0.25">
      <c r="E63" t="s">
        <v>74</v>
      </c>
    </row>
  </sheetData>
  <mergeCells count="7">
    <mergeCell ref="A59:E59"/>
    <mergeCell ref="A7:F7"/>
    <mergeCell ref="A51:E51"/>
    <mergeCell ref="A52:C55"/>
    <mergeCell ref="D52:D53"/>
    <mergeCell ref="F52:F53"/>
    <mergeCell ref="A58:E5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2025-07-17T17:22:28Z</dcterms:modified>
</cp:coreProperties>
</file>